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6E50302A-D534-4BF5-ACA1-A6A0C4BB8E17}" xr6:coauthVersionLast="36" xr6:coauthVersionMax="36" xr10:uidLastSave="{00000000-0000-0000-0000-000000000000}"/>
  <bookViews>
    <workbookView xWindow="0" yWindow="0" windowWidth="28800" windowHeight="12225" xr2:uid="{54F3C867-8A04-49FE-8769-F51613B208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 s="1"/>
  <c r="H22" i="1"/>
  <c r="G22" i="1"/>
  <c r="F22" i="1"/>
  <c r="E22" i="1"/>
  <c r="D22" i="1"/>
  <c r="I21" i="1"/>
  <c r="I20" i="1"/>
  <c r="I19" i="1"/>
  <c r="I18" i="1"/>
  <c r="I17" i="1"/>
  <c r="I16" i="1"/>
  <c r="I22" i="1" s="1"/>
  <c r="H14" i="1"/>
  <c r="G14" i="1"/>
  <c r="F14" i="1"/>
  <c r="E14" i="1"/>
  <c r="D14" i="1"/>
  <c r="I13" i="1"/>
  <c r="I12" i="1"/>
  <c r="I14" i="1" s="1"/>
  <c r="H10" i="1"/>
  <c r="H23" i="1" s="1"/>
  <c r="H24" i="1" s="1"/>
  <c r="G10" i="1"/>
  <c r="G23" i="1" s="1"/>
  <c r="G24" i="1" s="1"/>
  <c r="F10" i="1"/>
  <c r="F23" i="1" s="1"/>
  <c r="F24" i="1" s="1"/>
  <c r="E10" i="1"/>
  <c r="I9" i="1"/>
  <c r="I8" i="1"/>
  <c r="I7" i="1"/>
  <c r="I6" i="1"/>
  <c r="I10" i="1" s="1"/>
  <c r="I23" i="1" l="1"/>
  <c r="I24" i="1" s="1"/>
</calcChain>
</file>

<file path=xl/sharedStrings.xml><?xml version="1.0" encoding="utf-8"?>
<sst xmlns="http://schemas.openxmlformats.org/spreadsheetml/2006/main" count="36" uniqueCount="34">
  <si>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</si>
  <si>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</si>
  <si>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</si>
  <si>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</si>
  <si>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</si>
  <si>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</si>
  <si>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</si>
  <si>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</si>
  <si>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</si>
  <si>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</si>
  <si>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</si>
  <si>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</si>
  <si>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</si>
  <si>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</si>
  <si>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ГРЕЧНЕВАЯ МОЛОЧНАЯ С МАСЛОМ СЛИВОЧНЫМ</t>
  </si>
  <si>
    <t>ЧАЙ С САХАРОМ И ЛИМОНОМ</t>
  </si>
  <si>
    <t>190/15/5</t>
  </si>
  <si>
    <t>МАНДАРИН</t>
  </si>
  <si>
    <t>БУТЕРБРОДЫ С МАСЛОМ</t>
  </si>
  <si>
    <t>30\10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</si>
  <si>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</si>
  <si>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</si>
  <si>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</si>
  <si>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</si>
  <si>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</si>
  <si>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</si>
  <si>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>БОРЩ С КАПУСТОЙ И КАРТОФЕЛЕМ  СО СМЕТАНОЙ</t>
  </si>
  <si>
    <t>ПЕЧЕНЬ ПО-СТРОГАНОВСКИ</t>
  </si>
  <si>
    <t>РИС ПРИПУЩЕННЫЙ С МАСЛОМ СЛИВОЧНЫМ</t>
  </si>
  <si>
    <t>НАПИТОК ИЗ СМЕСИ СУХОФРУКТОВ</t>
  </si>
  <si>
    <t>ХЛЕБ РЖАНОЙ</t>
  </si>
  <si>
    <t>Всего за день:</t>
  </si>
  <si>
    <t>Среднее значение за период: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</si>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</sst>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16" fontId="6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23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left" vertical="center" wrapText="1"/>
    </xf>
  </cellXfs>
  <cellStyles count="2">
    <cellStyle name="Excel Built-in Normal" xfId="1" xr:uid="{592FFF1B-893F-43C9-AD68-F74259F334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8AD-DC09-405B-8615-6E7E7F9A9847}">
  <dimension ref="A1:J24"/>
  <sheetViews>
    <sheetView tabSelected="1" workbookViewId="0">
      <selection activeCell="L6" sqref="K6:L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33</v>
      </c>
      <c r="J1" s="6">
        <v>45611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10" t="s">
        <v>13</v>
      </c>
      <c r="B5" s="11"/>
      <c r="C5" s="11"/>
      <c r="D5" s="11"/>
      <c r="E5" s="11"/>
      <c r="F5" s="11"/>
      <c r="G5" s="11"/>
      <c r="H5" s="11"/>
      <c r="I5" s="12"/>
    </row>
    <row r="6" spans="1:10" ht="90" x14ac:dyDescent="0.25">
      <c r="A6" s="13">
        <v>2008</v>
      </c>
      <c r="B6" s="13">
        <v>184</v>
      </c>
      <c r="C6" s="14" t="s">
        <v>14</v>
      </c>
      <c r="D6" s="15">
        <v>150</v>
      </c>
      <c r="E6" s="16">
        <v>10.01</v>
      </c>
      <c r="F6" s="17">
        <v>11.4</v>
      </c>
      <c r="G6" s="17">
        <v>4.0999999999999996</v>
      </c>
      <c r="H6" s="17">
        <v>27.9</v>
      </c>
      <c r="I6" s="17">
        <f t="shared" ref="I6:I9" si="0">F6*4.1+G6*9.3+H6*4.1</f>
        <v>199.26</v>
      </c>
    </row>
    <row r="7" spans="1:10" ht="45" x14ac:dyDescent="0.25">
      <c r="A7" s="13">
        <v>2008</v>
      </c>
      <c r="B7" s="13">
        <v>431</v>
      </c>
      <c r="C7" s="14" t="s">
        <v>15</v>
      </c>
      <c r="D7" s="15" t="s">
        <v>16</v>
      </c>
      <c r="E7" s="16">
        <v>4.3</v>
      </c>
      <c r="F7" s="17">
        <v>0.1</v>
      </c>
      <c r="G7" s="17">
        <v>0</v>
      </c>
      <c r="H7" s="17">
        <v>9.8000000000000007</v>
      </c>
      <c r="I7" s="17">
        <f t="shared" si="0"/>
        <v>40.589999999999996</v>
      </c>
    </row>
    <row r="8" spans="1:10" ht="22.5" x14ac:dyDescent="0.25">
      <c r="A8" s="13">
        <v>2008</v>
      </c>
      <c r="B8" s="15"/>
      <c r="C8" s="14" t="s">
        <v>17</v>
      </c>
      <c r="D8" s="15">
        <v>100</v>
      </c>
      <c r="E8" s="16">
        <v>19.98</v>
      </c>
      <c r="F8" s="17">
        <v>0.9</v>
      </c>
      <c r="G8" s="17">
        <v>0.9</v>
      </c>
      <c r="H8" s="17">
        <v>18.3</v>
      </c>
      <c r="I8" s="17">
        <f t="shared" si="0"/>
        <v>87.09</v>
      </c>
    </row>
    <row r="9" spans="1:10" ht="33.75" x14ac:dyDescent="0.25">
      <c r="A9" s="13">
        <v>2011</v>
      </c>
      <c r="B9" s="13">
        <v>1</v>
      </c>
      <c r="C9" s="14" t="s">
        <v>18</v>
      </c>
      <c r="D9" s="18" t="s">
        <v>19</v>
      </c>
      <c r="E9" s="16">
        <v>8.32</v>
      </c>
      <c r="F9" s="17">
        <v>2.2999999999999998</v>
      </c>
      <c r="G9" s="17">
        <v>9.1</v>
      </c>
      <c r="H9" s="17">
        <v>15.5</v>
      </c>
      <c r="I9" s="17">
        <f t="shared" si="0"/>
        <v>157.61000000000001</v>
      </c>
    </row>
    <row r="10" spans="1:10" x14ac:dyDescent="0.25">
      <c r="A10" s="19" t="s">
        <v>20</v>
      </c>
      <c r="B10" s="20"/>
      <c r="C10" s="20"/>
      <c r="D10" s="21">
        <v>500</v>
      </c>
      <c r="E10" s="22">
        <f>SUM(E6:E9)</f>
        <v>42.61</v>
      </c>
      <c r="F10" s="23">
        <f>SUM(F6:F9)</f>
        <v>14.7</v>
      </c>
      <c r="G10" s="23">
        <f>SUM(G6:G9)</f>
        <v>14.1</v>
      </c>
      <c r="H10" s="23">
        <f>SUM(H6:H9)</f>
        <v>71.5</v>
      </c>
      <c r="I10" s="23">
        <f>SUM(I6:I9)</f>
        <v>484.55</v>
      </c>
    </row>
    <row r="11" spans="1:10" x14ac:dyDescent="0.25">
      <c r="A11" s="24" t="s">
        <v>21</v>
      </c>
      <c r="B11" s="25"/>
      <c r="C11" s="25"/>
      <c r="D11" s="11"/>
      <c r="E11" s="11"/>
      <c r="F11" s="11"/>
      <c r="G11" s="11"/>
      <c r="H11" s="11"/>
      <c r="I11" s="12"/>
    </row>
    <row r="12" spans="1:10" x14ac:dyDescent="0.25">
      <c r="A12" s="26"/>
      <c r="B12" s="26"/>
      <c r="C12" s="27" t="s">
        <v>22</v>
      </c>
      <c r="D12" s="28">
        <v>200</v>
      </c>
      <c r="E12" s="29">
        <v>14.8</v>
      </c>
      <c r="F12" s="30">
        <v>3</v>
      </c>
      <c r="G12" s="30">
        <v>3.2</v>
      </c>
      <c r="H12" s="30">
        <v>5.9</v>
      </c>
      <c r="I12" s="30">
        <f>F12*4.1+G12*9.3+H12*4.1</f>
        <v>66.25</v>
      </c>
    </row>
    <row r="13" spans="1:10" x14ac:dyDescent="0.25">
      <c r="A13" s="31"/>
      <c r="B13" s="31"/>
      <c r="C13" s="32" t="s">
        <v>23</v>
      </c>
      <c r="D13" s="33">
        <v>20</v>
      </c>
      <c r="E13" s="34">
        <v>4.16</v>
      </c>
      <c r="F13" s="35">
        <v>0.6</v>
      </c>
      <c r="G13" s="35">
        <v>1.3</v>
      </c>
      <c r="H13" s="35">
        <v>9</v>
      </c>
      <c r="I13" s="17">
        <f>F13*4.1+G13*9.3+H13*4.1</f>
        <v>51.45</v>
      </c>
    </row>
    <row r="14" spans="1:10" x14ac:dyDescent="0.25">
      <c r="A14" s="36" t="s">
        <v>20</v>
      </c>
      <c r="B14" s="37"/>
      <c r="C14" s="38"/>
      <c r="D14" s="39">
        <f>SUM(D12:D13)</f>
        <v>220</v>
      </c>
      <c r="E14" s="40">
        <f>SUM(E12:E13)</f>
        <v>18.96</v>
      </c>
      <c r="F14" s="40">
        <f t="shared" ref="F14:I14" si="1">SUM(F12:F13)</f>
        <v>3.6</v>
      </c>
      <c r="G14" s="40">
        <f t="shared" si="1"/>
        <v>4.5</v>
      </c>
      <c r="H14" s="40">
        <f t="shared" si="1"/>
        <v>14.9</v>
      </c>
      <c r="I14" s="40">
        <f t="shared" si="1"/>
        <v>117.7</v>
      </c>
    </row>
    <row r="15" spans="1:10" x14ac:dyDescent="0.25">
      <c r="A15" s="41" t="s">
        <v>24</v>
      </c>
      <c r="B15" s="42"/>
      <c r="C15" s="42"/>
      <c r="D15" s="42"/>
      <c r="E15" s="42"/>
      <c r="F15" s="42"/>
      <c r="G15" s="42"/>
      <c r="H15" s="42"/>
      <c r="I15" s="42"/>
    </row>
    <row r="16" spans="1:10" ht="22.5" x14ac:dyDescent="0.25">
      <c r="A16" s="13">
        <v>2008</v>
      </c>
      <c r="B16" s="13">
        <v>2</v>
      </c>
      <c r="C16" s="14" t="s">
        <v>25</v>
      </c>
      <c r="D16" s="13">
        <v>60</v>
      </c>
      <c r="E16" s="16">
        <v>12</v>
      </c>
      <c r="F16" s="17">
        <v>0.5</v>
      </c>
      <c r="G16" s="17">
        <v>0.1</v>
      </c>
      <c r="H16" s="17">
        <v>1</v>
      </c>
      <c r="I16" s="17">
        <f>F16*4.1+G16*9.3+H16*4.1</f>
        <v>7.08</v>
      </c>
    </row>
    <row r="17" spans="1:9" ht="78.75" x14ac:dyDescent="0.25">
      <c r="A17" s="13">
        <v>2011</v>
      </c>
      <c r="B17" s="13">
        <v>82</v>
      </c>
      <c r="C17" s="14" t="s">
        <v>26</v>
      </c>
      <c r="D17" s="13">
        <v>250</v>
      </c>
      <c r="E17" s="16">
        <v>13.64</v>
      </c>
      <c r="F17" s="17">
        <v>5</v>
      </c>
      <c r="G17" s="17">
        <v>9</v>
      </c>
      <c r="H17" s="17">
        <v>12.8</v>
      </c>
      <c r="I17" s="17">
        <f t="shared" ref="I17:I21" si="2">F17*4.1+G17*9.3+H17*4.1</f>
        <v>156.68</v>
      </c>
    </row>
    <row r="18" spans="1:9" ht="33.75" x14ac:dyDescent="0.25">
      <c r="A18" s="13">
        <v>2011</v>
      </c>
      <c r="B18" s="13">
        <v>255</v>
      </c>
      <c r="C18" s="14" t="s">
        <v>27</v>
      </c>
      <c r="D18" s="13">
        <v>100</v>
      </c>
      <c r="E18" s="16">
        <v>35.97</v>
      </c>
      <c r="F18" s="17">
        <v>8.6999999999999993</v>
      </c>
      <c r="G18" s="17">
        <v>11</v>
      </c>
      <c r="H18" s="17">
        <v>8.6999999999999993</v>
      </c>
      <c r="I18" s="17">
        <f t="shared" si="2"/>
        <v>173.64</v>
      </c>
    </row>
    <row r="19" spans="1:9" ht="67.5" x14ac:dyDescent="0.25">
      <c r="A19" s="13">
        <v>2011</v>
      </c>
      <c r="B19" s="13">
        <v>305</v>
      </c>
      <c r="C19" s="14" t="s">
        <v>28</v>
      </c>
      <c r="D19" s="15">
        <v>150</v>
      </c>
      <c r="E19" s="16">
        <v>9.24</v>
      </c>
      <c r="F19" s="17">
        <v>8.4</v>
      </c>
      <c r="G19" s="17">
        <v>4.2</v>
      </c>
      <c r="H19" s="17">
        <v>38.200000000000003</v>
      </c>
      <c r="I19" s="17">
        <f t="shared" si="2"/>
        <v>230.12</v>
      </c>
    </row>
    <row r="20" spans="1:9" ht="45" x14ac:dyDescent="0.25">
      <c r="A20" s="13">
        <v>2008</v>
      </c>
      <c r="B20" s="13">
        <v>402</v>
      </c>
      <c r="C20" s="14" t="s">
        <v>29</v>
      </c>
      <c r="D20" s="13">
        <v>200</v>
      </c>
      <c r="E20" s="16">
        <v>5.88</v>
      </c>
      <c r="F20" s="17">
        <v>0.6</v>
      </c>
      <c r="G20" s="17">
        <v>0.1</v>
      </c>
      <c r="H20" s="17">
        <v>31.7</v>
      </c>
      <c r="I20" s="17">
        <f t="shared" si="2"/>
        <v>133.35999999999999</v>
      </c>
    </row>
    <row r="21" spans="1:9" ht="22.5" x14ac:dyDescent="0.25">
      <c r="A21" s="13">
        <v>2008</v>
      </c>
      <c r="B21" s="15"/>
      <c r="C21" s="14" t="s">
        <v>30</v>
      </c>
      <c r="D21" s="43">
        <v>20</v>
      </c>
      <c r="E21" s="16">
        <v>1.5</v>
      </c>
      <c r="F21" s="17">
        <v>1.3</v>
      </c>
      <c r="G21" s="17">
        <v>0.2</v>
      </c>
      <c r="H21" s="17">
        <v>8.5</v>
      </c>
      <c r="I21" s="17">
        <f t="shared" si="2"/>
        <v>42.039999999999992</v>
      </c>
    </row>
    <row r="22" spans="1:9" x14ac:dyDescent="0.25">
      <c r="A22" s="44" t="s">
        <v>20</v>
      </c>
      <c r="B22" s="45"/>
      <c r="C22" s="45"/>
      <c r="D22" s="21">
        <f t="shared" ref="D22:I22" si="3">SUM(D16:D21)</f>
        <v>780</v>
      </c>
      <c r="E22" s="22">
        <f t="shared" si="3"/>
        <v>78.22999999999999</v>
      </c>
      <c r="F22" s="23">
        <f t="shared" si="3"/>
        <v>24.500000000000004</v>
      </c>
      <c r="G22" s="23">
        <f t="shared" si="3"/>
        <v>24.6</v>
      </c>
      <c r="H22" s="23">
        <f t="shared" si="3"/>
        <v>100.9</v>
      </c>
      <c r="I22" s="23">
        <f t="shared" si="3"/>
        <v>742.92</v>
      </c>
    </row>
    <row r="23" spans="1:9" x14ac:dyDescent="0.25">
      <c r="A23" s="46" t="s">
        <v>31</v>
      </c>
      <c r="B23" s="46"/>
      <c r="C23" s="46"/>
      <c r="D23" s="47"/>
      <c r="E23" s="48">
        <f>E10+E22+E14</f>
        <v>139.79999999999998</v>
      </c>
      <c r="F23" s="48">
        <f t="shared" ref="F23:I23" si="4">F10+F22+F14</f>
        <v>42.800000000000004</v>
      </c>
      <c r="G23" s="48">
        <f t="shared" si="4"/>
        <v>43.2</v>
      </c>
      <c r="H23" s="48">
        <f t="shared" si="4"/>
        <v>187.3</v>
      </c>
      <c r="I23" s="48">
        <f t="shared" si="4"/>
        <v>1345.17</v>
      </c>
    </row>
    <row r="24" spans="1:9" x14ac:dyDescent="0.25">
      <c r="A24" s="49" t="s">
        <v>32</v>
      </c>
      <c r="B24" s="50"/>
      <c r="C24" s="50"/>
      <c r="D24" s="50"/>
      <c r="E24" s="48">
        <f>139.8-E23</f>
        <v>0</v>
      </c>
      <c r="F24" s="48">
        <f>F23/2</f>
        <v>21.400000000000002</v>
      </c>
      <c r="G24" s="48">
        <f t="shared" ref="G24:I24" si="5">G23/2</f>
        <v>21.6</v>
      </c>
      <c r="H24" s="48">
        <f t="shared" si="5"/>
        <v>93.65</v>
      </c>
      <c r="I24" s="48">
        <f t="shared" si="5"/>
        <v>672.58500000000004</v>
      </c>
    </row>
  </sheetData>
  <mergeCells count="16">
    <mergeCell ref="A15:I15"/>
    <mergeCell ref="A22:C22"/>
    <mergeCell ref="A23:D23"/>
    <mergeCell ref="A24:D24"/>
    <mergeCell ref="F3:H3"/>
    <mergeCell ref="I3:I4"/>
    <mergeCell ref="A5:I5"/>
    <mergeCell ref="A10:C10"/>
    <mergeCell ref="A11:I11"/>
    <mergeCell ref="A14:C1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2024-12-15T11:43:50Z</dcterms:created>
  <dcterms:modified xsi:type="dcterms:W3CDTF">2024-12-15T11:45:09Z</dcterms:modified>
</cp:coreProperties>
</file>