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8_{60D3E0E4-0E59-47E8-9EB7-127D1084D417}" xr6:coauthVersionLast="36" xr6:coauthVersionMax="36" xr10:uidLastSave="{00000000-0000-0000-0000-000000000000}"/>
  <bookViews>
    <workbookView xWindow="0" yWindow="0" windowWidth="28800" windowHeight="12225" xr2:uid="{8F1CB192-F2FC-4C42-84E6-16E4C8E9506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I20" i="1"/>
  <c r="I19" i="1"/>
  <c r="I18" i="1"/>
  <c r="I17" i="1"/>
  <c r="I16" i="1"/>
  <c r="I15" i="1"/>
  <c r="I21" i="1" s="1"/>
  <c r="I13" i="1"/>
  <c r="H13" i="1"/>
  <c r="G13" i="1"/>
  <c r="F13" i="1"/>
  <c r="E13" i="1"/>
  <c r="D13" i="1"/>
  <c r="I12" i="1"/>
  <c r="I11" i="1"/>
  <c r="I9" i="1"/>
  <c r="H9" i="1"/>
  <c r="H22" i="1" s="1"/>
  <c r="H23" i="1" s="1"/>
  <c r="G9" i="1"/>
  <c r="G22" i="1" s="1"/>
  <c r="G23" i="1" s="1"/>
  <c r="F9" i="1"/>
  <c r="F22" i="1" s="1"/>
  <c r="F23" i="1" s="1"/>
  <c r="E9" i="1"/>
  <c r="E22" i="1" s="1"/>
  <c r="E23" i="1" s="1"/>
  <c r="I8" i="1"/>
  <c r="I7" i="1"/>
  <c r="I6" i="1"/>
  <c r="I22" i="1" l="1"/>
  <c r="I23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<sst xmlns="http://schemas.openxmlformats.org/spreadsheetml/2006/main" count="36" uniqueCount="34">
  <si>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</si>
  <si>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</si>
  <si>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</si>
  <si>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ЗАПЕКАНКА ИЗ ТВОРОГА СО СГУЩЕНЫМ МОЛОКОМ</t>
  </si>
  <si>
    <t>180/20</t>
  </si>
  <si>
    <t>ЧАЙ С САХАРОМ</t>
  </si>
  <si>
    <t>190/10</t>
  </si>
  <si>
    <t>ЯБЛОКО</t>
  </si>
  <si>
    <t>Итого за прием пищи:</t>
  </si>
  <si>
    <t>ЗАВТРАК  II</t>
  </si>
  <si>
    <t xml:space="preserve">МОЛОКО </t>
  </si>
  <si>
    <t>ПЕЧЕНЬЕ</t>
  </si>
  <si>
    <t>ОБЕД</t>
  </si>
  <si>
    <t>САЛАТ ИЗ КВАШЕНОЙ КАПУСТЫ</t>
  </si>
  <si>
    <t>РАССОЛЬНИК ЛЕНИНГРАДСКИЙ СО СМЕТАНОЙ</t>
  </si>
  <si>
    <t>250/5</t>
  </si>
  <si>
    <t>КОТЛЕТЫ  РЫБНЫЕ</t>
  </si>
  <si>
    <t>ПЮРЕ КАРТОФЕЛЬНОЕ</t>
  </si>
  <si>
    <t>НАПИТОК ЯБЛОЧНЫЙ</t>
  </si>
  <si>
    <t>ХЛЕБ РЖАНОЙ</t>
  </si>
  <si>
    <t>Всего за день:</t>
  </si>
  <si>
    <t>Среднее значение за период: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</si>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</sst>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righ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center" wrapText="1"/>
    </xf>
  </cellXfs>
  <cellStyles count="2">
    <cellStyle name="Excel Built-in Normal" xfId="1" xr:uid="{EDA96833-9711-4065-B29D-647F24249A7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7E27-FB04-41E1-8D1C-75273FF30BD1}">
  <dimension ref="A1:J23"/>
  <sheetViews>
    <sheetView tabSelected="1" workbookViewId="0">
      <selection activeCell="K6" sqref="K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33</v>
      </c>
      <c r="J1" s="6">
        <v>45610</v>
      </c>
    </row>
    <row r="3" spans="1:10" x14ac:dyDescent="0.25">
      <c r="A3" s="39" t="s">
        <v>22</v>
      </c>
      <c r="B3" s="40" t="s">
        <v>23</v>
      </c>
      <c r="C3" s="39" t="s">
        <v>24</v>
      </c>
      <c r="D3" s="39" t="s">
        <v>25</v>
      </c>
      <c r="E3" s="39" t="s">
        <v>26</v>
      </c>
      <c r="F3" s="39" t="s">
        <v>27</v>
      </c>
      <c r="G3" s="39"/>
      <c r="H3" s="39"/>
      <c r="I3" s="40" t="s">
        <v>28</v>
      </c>
    </row>
    <row r="4" spans="1:10" x14ac:dyDescent="0.25">
      <c r="A4" s="39"/>
      <c r="B4" s="40"/>
      <c r="C4" s="39"/>
      <c r="D4" s="39"/>
      <c r="E4" s="39"/>
      <c r="F4" s="41" t="s">
        <v>29</v>
      </c>
      <c r="G4" s="41" t="s">
        <v>30</v>
      </c>
      <c r="H4" s="41" t="s">
        <v>31</v>
      </c>
      <c r="I4" s="40"/>
    </row>
    <row r="5" spans="1:10" x14ac:dyDescent="0.25">
      <c r="A5" s="42" t="s">
        <v>32</v>
      </c>
      <c r="B5" s="19"/>
      <c r="C5" s="19"/>
      <c r="D5" s="19"/>
      <c r="E5" s="19"/>
      <c r="F5" s="19"/>
      <c r="G5" s="19"/>
      <c r="H5" s="19"/>
      <c r="I5" s="20"/>
    </row>
    <row r="6" spans="1:10" ht="78.75" x14ac:dyDescent="0.25">
      <c r="A6" s="7">
        <v>2011</v>
      </c>
      <c r="B6" s="7">
        <v>223</v>
      </c>
      <c r="C6" s="8" t="s">
        <v>3</v>
      </c>
      <c r="D6" s="9" t="s">
        <v>4</v>
      </c>
      <c r="E6" s="10">
        <v>29.71</v>
      </c>
      <c r="F6" s="11">
        <v>15.9</v>
      </c>
      <c r="G6" s="11">
        <v>15.8</v>
      </c>
      <c r="H6" s="11">
        <v>47.5</v>
      </c>
      <c r="I6" s="11">
        <f>F6*4.1+G6*9.3+H6*4.1</f>
        <v>406.88</v>
      </c>
    </row>
    <row r="7" spans="1:10" ht="22.5" x14ac:dyDescent="0.25">
      <c r="A7" s="7">
        <v>2008</v>
      </c>
      <c r="B7" s="7">
        <v>430</v>
      </c>
      <c r="C7" s="8" t="s">
        <v>5</v>
      </c>
      <c r="D7" s="9" t="s">
        <v>6</v>
      </c>
      <c r="E7" s="10">
        <v>2.5</v>
      </c>
      <c r="F7" s="11">
        <v>0</v>
      </c>
      <c r="G7" s="11">
        <v>0</v>
      </c>
      <c r="H7" s="11">
        <v>9.6999999999999993</v>
      </c>
      <c r="I7" s="11">
        <f t="shared" ref="I7:I8" si="0">F7*4.1+G7*9.3+H7*4.1</f>
        <v>39.769999999999996</v>
      </c>
    </row>
    <row r="8" spans="1:10" x14ac:dyDescent="0.25">
      <c r="A8" s="7">
        <v>2008</v>
      </c>
      <c r="B8" s="9"/>
      <c r="C8" s="8" t="s">
        <v>7</v>
      </c>
      <c r="D8" s="12">
        <v>100</v>
      </c>
      <c r="E8" s="10">
        <v>10</v>
      </c>
      <c r="F8" s="11">
        <v>0.4</v>
      </c>
      <c r="G8" s="11">
        <v>0.4</v>
      </c>
      <c r="H8" s="11">
        <v>9.8000000000000007</v>
      </c>
      <c r="I8" s="11">
        <f t="shared" si="0"/>
        <v>45.54</v>
      </c>
    </row>
    <row r="9" spans="1:10" x14ac:dyDescent="0.25">
      <c r="A9" s="13" t="s">
        <v>8</v>
      </c>
      <c r="B9" s="14"/>
      <c r="C9" s="14"/>
      <c r="D9" s="15">
        <v>500</v>
      </c>
      <c r="E9" s="16">
        <f>SUM(E6:E8)</f>
        <v>42.21</v>
      </c>
      <c r="F9" s="16">
        <f>SUM(F6:F8)</f>
        <v>16.3</v>
      </c>
      <c r="G9" s="16">
        <f>SUM(G6:G8)</f>
        <v>16.2</v>
      </c>
      <c r="H9" s="16">
        <f>SUM(H6:H8)</f>
        <v>67</v>
      </c>
      <c r="I9" s="16">
        <f>SUM(I6:I8)</f>
        <v>492.19</v>
      </c>
    </row>
    <row r="10" spans="1:10" x14ac:dyDescent="0.25">
      <c r="A10" s="17" t="s">
        <v>9</v>
      </c>
      <c r="B10" s="18"/>
      <c r="C10" s="18"/>
      <c r="D10" s="19"/>
      <c r="E10" s="19"/>
      <c r="F10" s="19"/>
      <c r="G10" s="19"/>
      <c r="H10" s="19"/>
      <c r="I10" s="20"/>
    </row>
    <row r="11" spans="1:10" x14ac:dyDescent="0.25">
      <c r="A11" s="21"/>
      <c r="B11" s="21"/>
      <c r="C11" s="22" t="s">
        <v>10</v>
      </c>
      <c r="D11" s="23">
        <v>200</v>
      </c>
      <c r="E11" s="24">
        <v>14.8</v>
      </c>
      <c r="F11" s="11">
        <v>3</v>
      </c>
      <c r="G11" s="11">
        <v>3.2</v>
      </c>
      <c r="H11" s="11">
        <v>5.9</v>
      </c>
      <c r="I11" s="11">
        <f>F11*4.1+G11*9.3+H11*4.1</f>
        <v>66.25</v>
      </c>
    </row>
    <row r="12" spans="1:10" x14ac:dyDescent="0.25">
      <c r="A12" s="21"/>
      <c r="B12" s="21"/>
      <c r="C12" s="22" t="s">
        <v>11</v>
      </c>
      <c r="D12" s="25">
        <v>20</v>
      </c>
      <c r="E12" s="26">
        <v>4.16</v>
      </c>
      <c r="F12" s="27">
        <v>0.6</v>
      </c>
      <c r="G12" s="27">
        <v>1.3</v>
      </c>
      <c r="H12" s="27">
        <v>9</v>
      </c>
      <c r="I12" s="11">
        <f>F12*4.1+G12*9.3+H12*4.1</f>
        <v>51.45</v>
      </c>
    </row>
    <row r="13" spans="1:10" x14ac:dyDescent="0.25">
      <c r="A13" s="28" t="s">
        <v>8</v>
      </c>
      <c r="B13" s="29"/>
      <c r="C13" s="29"/>
      <c r="D13" s="30">
        <f>SUM(D11:D12)</f>
        <v>220</v>
      </c>
      <c r="E13" s="31">
        <f>SUM(E11:E12)</f>
        <v>18.96</v>
      </c>
      <c r="F13" s="31">
        <f t="shared" ref="F13:H13" si="1">SUM(F11:F12)</f>
        <v>3.6</v>
      </c>
      <c r="G13" s="31">
        <f t="shared" si="1"/>
        <v>4.5</v>
      </c>
      <c r="H13" s="31">
        <f t="shared" si="1"/>
        <v>14.9</v>
      </c>
      <c r="I13" s="31">
        <f>SUM(I11:I12)</f>
        <v>117.7</v>
      </c>
    </row>
    <row r="14" spans="1:10" x14ac:dyDescent="0.25">
      <c r="A14" s="32" t="s">
        <v>12</v>
      </c>
      <c r="B14" s="33"/>
      <c r="C14" s="33"/>
      <c r="D14" s="33"/>
      <c r="E14" s="33"/>
      <c r="F14" s="33"/>
      <c r="G14" s="33"/>
      <c r="H14" s="33"/>
      <c r="I14" s="33"/>
    </row>
    <row r="15" spans="1:10" ht="45" x14ac:dyDescent="0.25">
      <c r="A15" s="7">
        <v>2011</v>
      </c>
      <c r="B15" s="7">
        <v>47</v>
      </c>
      <c r="C15" s="8" t="s">
        <v>13</v>
      </c>
      <c r="D15" s="7">
        <v>60</v>
      </c>
      <c r="E15" s="10">
        <v>7.95</v>
      </c>
      <c r="F15" s="11">
        <v>1</v>
      </c>
      <c r="G15" s="11">
        <v>1.9</v>
      </c>
      <c r="H15" s="11">
        <v>3.8</v>
      </c>
      <c r="I15" s="11">
        <f>F15*4.1+G15*9.3+H15*4.1</f>
        <v>37.35</v>
      </c>
    </row>
    <row r="16" spans="1:10" ht="78.75" x14ac:dyDescent="0.25">
      <c r="A16" s="7">
        <v>2011</v>
      </c>
      <c r="B16" s="7">
        <v>96</v>
      </c>
      <c r="C16" s="8" t="s">
        <v>14</v>
      </c>
      <c r="D16" s="7" t="s">
        <v>15</v>
      </c>
      <c r="E16" s="10">
        <v>14.73</v>
      </c>
      <c r="F16" s="11">
        <v>8.1999999999999993</v>
      </c>
      <c r="G16" s="11">
        <v>9.1</v>
      </c>
      <c r="H16" s="11">
        <v>26.4</v>
      </c>
      <c r="I16" s="11">
        <f>F16*4.1+G16*9.3+H16*4.1</f>
        <v>226.48999999999998</v>
      </c>
    </row>
    <row r="17" spans="1:9" ht="22.5" x14ac:dyDescent="0.25">
      <c r="A17" s="7">
        <v>2008</v>
      </c>
      <c r="B17" s="7">
        <v>239</v>
      </c>
      <c r="C17" s="8" t="s">
        <v>16</v>
      </c>
      <c r="D17" s="7">
        <v>100</v>
      </c>
      <c r="E17" s="10">
        <v>33.83</v>
      </c>
      <c r="F17" s="11">
        <v>12.8</v>
      </c>
      <c r="G17" s="11">
        <v>12.6</v>
      </c>
      <c r="H17" s="11">
        <v>14.9</v>
      </c>
      <c r="I17" s="11">
        <f t="shared" ref="I17" si="2">F17*4.1+G17*9.3+H17*4.1</f>
        <v>230.75</v>
      </c>
    </row>
    <row r="18" spans="1:9" ht="33.75" x14ac:dyDescent="0.25">
      <c r="A18" s="7">
        <v>2011</v>
      </c>
      <c r="B18" s="7">
        <v>312</v>
      </c>
      <c r="C18" s="8" t="s">
        <v>17</v>
      </c>
      <c r="D18" s="7">
        <v>150</v>
      </c>
      <c r="E18" s="10">
        <v>15.29</v>
      </c>
      <c r="F18" s="11">
        <v>2.9</v>
      </c>
      <c r="G18" s="11">
        <v>2.9</v>
      </c>
      <c r="H18" s="11">
        <v>32.200000000000003</v>
      </c>
      <c r="I18" s="11">
        <f>F18*4.1+G18*9.3+H18*4.1</f>
        <v>170.88</v>
      </c>
    </row>
    <row r="19" spans="1:9" ht="33.75" x14ac:dyDescent="0.25">
      <c r="A19" s="7">
        <v>2008</v>
      </c>
      <c r="B19" s="7">
        <v>438</v>
      </c>
      <c r="C19" s="8" t="s">
        <v>18</v>
      </c>
      <c r="D19" s="7">
        <v>200</v>
      </c>
      <c r="E19" s="10">
        <v>3.83</v>
      </c>
      <c r="F19" s="11">
        <v>0.1</v>
      </c>
      <c r="G19" s="11">
        <v>0.1</v>
      </c>
      <c r="H19" s="11">
        <v>13.1</v>
      </c>
      <c r="I19" s="11">
        <f>F19*4.1+G19*9.3+H19*4.1</f>
        <v>55.05</v>
      </c>
    </row>
    <row r="20" spans="1:9" ht="22.5" x14ac:dyDescent="0.25">
      <c r="A20" s="7">
        <v>2008</v>
      </c>
      <c r="B20" s="9"/>
      <c r="C20" s="8" t="s">
        <v>19</v>
      </c>
      <c r="D20" s="7">
        <v>40</v>
      </c>
      <c r="E20" s="10">
        <v>3</v>
      </c>
      <c r="F20" s="11">
        <v>2.7</v>
      </c>
      <c r="G20" s="11">
        <v>0.4</v>
      </c>
      <c r="H20" s="11">
        <v>17</v>
      </c>
      <c r="I20" s="11">
        <f>F20*4.1+G20*9.3+H20*4.1</f>
        <v>84.49</v>
      </c>
    </row>
    <row r="21" spans="1:9" x14ac:dyDescent="0.25">
      <c r="A21" s="13" t="s">
        <v>8</v>
      </c>
      <c r="B21" s="14"/>
      <c r="C21" s="14"/>
      <c r="D21" s="15">
        <v>805</v>
      </c>
      <c r="E21" s="16">
        <f>SUM(E15:E20)</f>
        <v>78.63</v>
      </c>
      <c r="F21" s="16">
        <f>SUM(F15:F20)</f>
        <v>27.7</v>
      </c>
      <c r="G21" s="16">
        <f>SUM(G15:G20)</f>
        <v>27</v>
      </c>
      <c r="H21" s="16">
        <f>SUM(H15:H20)</f>
        <v>107.4</v>
      </c>
      <c r="I21" s="16">
        <f>SUM(I15:I20)</f>
        <v>805.01</v>
      </c>
    </row>
    <row r="22" spans="1:9" x14ac:dyDescent="0.25">
      <c r="A22" s="34" t="s">
        <v>20</v>
      </c>
      <c r="B22" s="34"/>
      <c r="C22" s="34"/>
      <c r="D22" s="35"/>
      <c r="E22" s="36">
        <f>E9+E21+E13</f>
        <v>139.80000000000001</v>
      </c>
      <c r="F22" s="36">
        <f t="shared" ref="F22:I22" si="3">F9+F21+F13</f>
        <v>47.6</v>
      </c>
      <c r="G22" s="36">
        <f t="shared" si="3"/>
        <v>47.7</v>
      </c>
      <c r="H22" s="36">
        <f t="shared" si="3"/>
        <v>189.3</v>
      </c>
      <c r="I22" s="36">
        <f t="shared" si="3"/>
        <v>1414.9</v>
      </c>
    </row>
    <row r="23" spans="1:9" x14ac:dyDescent="0.25">
      <c r="A23" s="37" t="s">
        <v>21</v>
      </c>
      <c r="B23" s="38"/>
      <c r="C23" s="38"/>
      <c r="D23" s="38"/>
      <c r="E23" s="36">
        <f>139.8-E22</f>
        <v>0</v>
      </c>
      <c r="F23" s="36">
        <f>F22/2</f>
        <v>23.8</v>
      </c>
      <c r="G23" s="36">
        <f t="shared" ref="G23:I23" si="4">G22/2</f>
        <v>23.85</v>
      </c>
      <c r="H23" s="36">
        <f t="shared" si="4"/>
        <v>94.65</v>
      </c>
      <c r="I23" s="36">
        <f t="shared" si="4"/>
        <v>707.45</v>
      </c>
    </row>
  </sheetData>
  <mergeCells count="16">
    <mergeCell ref="A21:C21"/>
    <mergeCell ref="A22:D22"/>
    <mergeCell ref="A23:D23"/>
    <mergeCell ref="A3:A4"/>
    <mergeCell ref="B3:B4"/>
    <mergeCell ref="C3:C4"/>
    <mergeCell ref="D3:D4"/>
    <mergeCell ref="A5:I5"/>
    <mergeCell ref="A9:C9"/>
    <mergeCell ref="A10:I10"/>
    <mergeCell ref="A13:C13"/>
    <mergeCell ref="B1:D1"/>
    <mergeCell ref="E3:E4"/>
    <mergeCell ref="F3:H3"/>
    <mergeCell ref="I3:I4"/>
    <mergeCell ref="A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2024-12-15T11:40:59Z</dcterms:created>
  <dcterms:modified xsi:type="dcterms:W3CDTF">2024-12-15T11:42:58Z</dcterms:modified>
</cp:coreProperties>
</file>