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гр (2)\питание23-24\исправления\"/>
    </mc:Choice>
  </mc:AlternateContent>
  <xr:revisionPtr revIDLastSave="0" documentId="8_{90DF740C-7167-48F6-AA3E-1DC9F00D5AAC}" xr6:coauthVersionLast="36" xr6:coauthVersionMax="36" xr10:uidLastSave="{00000000-0000-0000-0000-000000000000}"/>
  <bookViews>
    <workbookView xWindow="0" yWindow="0" windowWidth="28800" windowHeight="12225" xr2:uid="{EC49DC7D-6EE3-4834-8F0B-F86B163E72B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I19" i="1"/>
  <c r="I18" i="1"/>
  <c r="I17" i="1"/>
  <c r="I16" i="1"/>
  <c r="I15" i="1"/>
  <c r="I20" i="1" s="1"/>
  <c r="I13" i="1"/>
  <c r="H13" i="1"/>
  <c r="G13" i="1"/>
  <c r="F13" i="1"/>
  <c r="E13" i="1"/>
  <c r="D13" i="1"/>
  <c r="I12" i="1"/>
  <c r="I11" i="1"/>
  <c r="I9" i="1"/>
  <c r="H9" i="1"/>
  <c r="H21" i="1" s="1"/>
  <c r="H22" i="1" s="1"/>
  <c r="G9" i="1"/>
  <c r="G21" i="1" s="1"/>
  <c r="G22" i="1" s="1"/>
  <c r="F9" i="1"/>
  <c r="F21" i="1" s="1"/>
  <c r="F22" i="1" s="1"/>
  <c r="E9" i="1"/>
  <c r="E21" i="1" s="1"/>
  <c r="E22" i="1" s="1"/>
  <c r="I8" i="1"/>
  <c r="I7" i="1"/>
  <c r="I6" i="1"/>
  <c r="I21" i="1" l="1"/>
  <c r="I22" i="1" s="1"/>
</calcChain>
</file>

<file path=xl/sharedStrings.xml><?xml version="1.0" encoding="utf-8"?>
<sst xmlns="http://schemas.openxmlformats.org/spreadsheetml/2006/main" count="34" uniqueCount="32">
  <si>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</si>
  <si>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</si>
  <si>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</si>
  <si>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</si>
  <si>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</si>
  <si>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</si>
  <si>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</si>
  <si>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</si>
  <si>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</si>
  <si>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</si>
  <si>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</si>
  <si>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</si>
  <si>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</si>
  <si>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</si>
  <si>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БУТЕРБРОД С СЫРОМ</t>
  </si>
  <si>
    <t>Итого за прием пищи:</t>
  </si>
  <si>
    <t>ЗАВТРАК  II</t>
  </si>
  <si>
    <t xml:space="preserve">МОЛОКО </t>
  </si>
  <si>
    <t>ОБЕД</t>
  </si>
  <si>
    <t>ОГУРЕЦ СОЛЕНЫЙ</t>
  </si>
  <si>
    <t>ХЛЕБ РЖАНОЙ</t>
  </si>
  <si>
    <t>Всего за день:</t>
  </si>
  <si>
    <t>Среднее значение за период:</t>
  </si>
  <si>
    <t>КАША ПШЕННАЯ ВЯЗКАЯ МОЛОЧНАЯ С МАСЛОМ СЛИВОЧНЫМ</t>
  </si>
  <si>
    <t>ЧАЙ С САХАРОМ И ЛИМОНОМ</t>
  </si>
  <si>
    <t>185/15/7</t>
  </si>
  <si>
    <t>40/20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</si>
  <si>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</si>
  <si>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</si>
  <si>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</si>
  <si>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НАПИТОК ЛИМОННЫЙ</t>
  </si>
  <si>
    <t>День6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</si>
</sst>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right" vertical="center" wrapText="1"/>
    </xf>
  </cellXfs>
  <cellStyles count="2">
    <cellStyle name="Excel Built-in Normal" xfId="1" xr:uid="{D621F8E3-2203-4C35-9454-E29C210AC4BF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2FAD-BEC1-4398-877E-96A8FBEA8D4B}">
  <dimension ref="A1:J22"/>
  <sheetViews>
    <sheetView tabSelected="1" workbookViewId="0">
      <selection activeCell="L6" sqref="L6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31</v>
      </c>
      <c r="J1" s="6">
        <v>45603</v>
      </c>
    </row>
    <row r="3" spans="1:10" x14ac:dyDescent="0.25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/>
      <c r="H3" s="7"/>
      <c r="I3" s="8" t="s">
        <v>9</v>
      </c>
    </row>
    <row r="4" spans="1:10" x14ac:dyDescent="0.25">
      <c r="A4" s="7"/>
      <c r="B4" s="8"/>
      <c r="C4" s="7"/>
      <c r="D4" s="7"/>
      <c r="E4" s="7"/>
      <c r="F4" s="9" t="s">
        <v>10</v>
      </c>
      <c r="G4" s="9" t="s">
        <v>11</v>
      </c>
      <c r="H4" s="9" t="s">
        <v>12</v>
      </c>
      <c r="I4" s="8"/>
    </row>
    <row r="5" spans="1:10" x14ac:dyDescent="0.25">
      <c r="A5" s="10" t="s">
        <v>13</v>
      </c>
      <c r="B5" s="11"/>
      <c r="C5" s="11"/>
      <c r="D5" s="11"/>
      <c r="E5" s="11"/>
      <c r="F5" s="11"/>
      <c r="G5" s="11"/>
      <c r="H5" s="11"/>
      <c r="I5" s="12"/>
    </row>
    <row r="6" spans="1:10" ht="90" x14ac:dyDescent="0.25">
      <c r="A6" s="13">
        <v>2008</v>
      </c>
      <c r="B6" s="13">
        <v>184</v>
      </c>
      <c r="C6" s="14" t="s">
        <v>23</v>
      </c>
      <c r="D6" s="13">
        <v>250</v>
      </c>
      <c r="E6" s="16">
        <v>17.77</v>
      </c>
      <c r="F6" s="17">
        <v>10.3</v>
      </c>
      <c r="G6" s="17">
        <v>11.4</v>
      </c>
      <c r="H6" s="17">
        <v>49.1</v>
      </c>
      <c r="I6" s="17">
        <f t="shared" ref="I6:I8" si="0">F6*4.1+G6*9.3+H6*4.1</f>
        <v>349.56</v>
      </c>
    </row>
    <row r="7" spans="1:10" ht="45" x14ac:dyDescent="0.25">
      <c r="A7" s="13">
        <v>2008</v>
      </c>
      <c r="B7" s="13">
        <v>431</v>
      </c>
      <c r="C7" s="14" t="s">
        <v>24</v>
      </c>
      <c r="D7" s="15" t="s">
        <v>25</v>
      </c>
      <c r="E7" s="16">
        <v>4.7</v>
      </c>
      <c r="F7" s="17">
        <v>0.1</v>
      </c>
      <c r="G7" s="17">
        <v>0</v>
      </c>
      <c r="H7" s="17">
        <v>14.7</v>
      </c>
      <c r="I7" s="17">
        <f t="shared" si="0"/>
        <v>60.679999999999986</v>
      </c>
    </row>
    <row r="8" spans="1:10" ht="33.75" x14ac:dyDescent="0.25">
      <c r="A8" s="13">
        <v>2008</v>
      </c>
      <c r="B8" s="13">
        <v>3</v>
      </c>
      <c r="C8" s="14" t="s">
        <v>14</v>
      </c>
      <c r="D8" s="18" t="s">
        <v>26</v>
      </c>
      <c r="E8" s="16">
        <v>16.7</v>
      </c>
      <c r="F8" s="17">
        <v>7.2</v>
      </c>
      <c r="G8" s="17">
        <v>6.5</v>
      </c>
      <c r="H8" s="17">
        <v>20.6</v>
      </c>
      <c r="I8" s="17">
        <f t="shared" si="0"/>
        <v>174.43</v>
      </c>
    </row>
    <row r="9" spans="1:10" x14ac:dyDescent="0.25">
      <c r="A9" s="19" t="s">
        <v>15</v>
      </c>
      <c r="B9" s="20"/>
      <c r="C9" s="20"/>
      <c r="D9" s="21">
        <v>517</v>
      </c>
      <c r="E9" s="22">
        <f>SUM(E6:E8)</f>
        <v>39.17</v>
      </c>
      <c r="F9" s="22">
        <f t="shared" ref="F9:I9" si="1">SUM(F6:F8)</f>
        <v>17.600000000000001</v>
      </c>
      <c r="G9" s="22">
        <f t="shared" si="1"/>
        <v>17.899999999999999</v>
      </c>
      <c r="H9" s="22">
        <f t="shared" si="1"/>
        <v>84.4</v>
      </c>
      <c r="I9" s="22">
        <f t="shared" si="1"/>
        <v>584.67000000000007</v>
      </c>
    </row>
    <row r="10" spans="1:10" x14ac:dyDescent="0.25">
      <c r="A10" s="23" t="s">
        <v>16</v>
      </c>
      <c r="B10" s="24"/>
      <c r="C10" s="24"/>
      <c r="D10" s="11"/>
      <c r="E10" s="11"/>
      <c r="F10" s="11"/>
      <c r="G10" s="11"/>
      <c r="H10" s="11"/>
      <c r="I10" s="12"/>
    </row>
    <row r="11" spans="1:10" x14ac:dyDescent="0.25">
      <c r="A11" s="25"/>
      <c r="B11" s="25"/>
      <c r="C11" s="26" t="s">
        <v>17</v>
      </c>
      <c r="D11" s="27">
        <v>200</v>
      </c>
      <c r="E11" s="28">
        <v>14.8</v>
      </c>
      <c r="F11" s="17">
        <v>3</v>
      </c>
      <c r="G11" s="17">
        <v>3.2</v>
      </c>
      <c r="H11" s="17">
        <v>5.9</v>
      </c>
      <c r="I11" s="17">
        <f>F11*4.1+G11*9.3+H11*4.1</f>
        <v>66.25</v>
      </c>
    </row>
    <row r="12" spans="1:10" x14ac:dyDescent="0.25">
      <c r="A12" s="25"/>
      <c r="B12" s="25"/>
      <c r="C12" s="26" t="s">
        <v>27</v>
      </c>
      <c r="D12" s="38">
        <v>20</v>
      </c>
      <c r="E12" s="39">
        <v>6.8</v>
      </c>
      <c r="F12" s="40">
        <v>0.7</v>
      </c>
      <c r="G12" s="40">
        <v>1.2</v>
      </c>
      <c r="H12" s="40">
        <v>9.3000000000000007</v>
      </c>
      <c r="I12" s="40">
        <f>F12*4.1+G12*9.3+H12*4.1</f>
        <v>52.160000000000004</v>
      </c>
    </row>
    <row r="13" spans="1:10" x14ac:dyDescent="0.25">
      <c r="A13" s="29" t="s">
        <v>15</v>
      </c>
      <c r="B13" s="30"/>
      <c r="C13" s="41"/>
      <c r="D13" s="42">
        <f>SUM(D11:D12)</f>
        <v>220</v>
      </c>
      <c r="E13" s="43">
        <f>SUM(E11:E12)</f>
        <v>21.6</v>
      </c>
      <c r="F13" s="43">
        <f t="shared" ref="F13:I13" si="2">SUM(F11:F12)</f>
        <v>3.7</v>
      </c>
      <c r="G13" s="43">
        <f t="shared" si="2"/>
        <v>4.4000000000000004</v>
      </c>
      <c r="H13" s="43">
        <f t="shared" si="2"/>
        <v>15.200000000000001</v>
      </c>
      <c r="I13" s="43">
        <f t="shared" si="2"/>
        <v>118.41</v>
      </c>
    </row>
    <row r="14" spans="1:10" x14ac:dyDescent="0.25">
      <c r="A14" s="31" t="s">
        <v>18</v>
      </c>
      <c r="B14" s="32"/>
      <c r="C14" s="32"/>
      <c r="D14" s="32"/>
      <c r="E14" s="32"/>
      <c r="F14" s="32"/>
      <c r="G14" s="32"/>
      <c r="H14" s="32"/>
      <c r="I14" s="32"/>
    </row>
    <row r="15" spans="1:10" ht="22.5" x14ac:dyDescent="0.25">
      <c r="A15" s="13">
        <v>2008</v>
      </c>
      <c r="B15" s="13">
        <v>2</v>
      </c>
      <c r="C15" s="14" t="s">
        <v>19</v>
      </c>
      <c r="D15" s="13">
        <v>60</v>
      </c>
      <c r="E15" s="16">
        <v>12</v>
      </c>
      <c r="F15" s="17">
        <v>0.5</v>
      </c>
      <c r="G15" s="17">
        <v>0.1</v>
      </c>
      <c r="H15" s="17">
        <v>1</v>
      </c>
      <c r="I15" s="17">
        <f t="shared" ref="I15:I19" si="3">F15*4.1+G15*9.3+H15*4.1</f>
        <v>7.08</v>
      </c>
    </row>
    <row r="16" spans="1:10" ht="101.25" x14ac:dyDescent="0.25">
      <c r="A16" s="13">
        <v>2012</v>
      </c>
      <c r="B16" s="13">
        <v>92</v>
      </c>
      <c r="C16" s="14" t="s">
        <v>28</v>
      </c>
      <c r="D16" s="13">
        <v>250</v>
      </c>
      <c r="E16" s="16">
        <v>20.25</v>
      </c>
      <c r="F16" s="17">
        <v>9</v>
      </c>
      <c r="G16" s="17">
        <v>8.6</v>
      </c>
      <c r="H16" s="17">
        <v>28.7</v>
      </c>
      <c r="I16" s="17">
        <f t="shared" si="3"/>
        <v>234.54999999999998</v>
      </c>
    </row>
    <row r="17" spans="1:9" ht="78.75" x14ac:dyDescent="0.25">
      <c r="A17" s="13">
        <v>2011</v>
      </c>
      <c r="B17" s="13">
        <v>287</v>
      </c>
      <c r="C17" s="14" t="s">
        <v>29</v>
      </c>
      <c r="D17" s="13">
        <v>200</v>
      </c>
      <c r="E17" s="16">
        <v>40.880000000000003</v>
      </c>
      <c r="F17" s="17">
        <v>9.8000000000000007</v>
      </c>
      <c r="G17" s="17">
        <v>14.6</v>
      </c>
      <c r="H17" s="17">
        <v>49.4</v>
      </c>
      <c r="I17" s="17">
        <f t="shared" si="3"/>
        <v>378.5</v>
      </c>
    </row>
    <row r="18" spans="1:9" ht="33.75" x14ac:dyDescent="0.25">
      <c r="A18" s="13">
        <v>2008</v>
      </c>
      <c r="B18" s="13">
        <v>436</v>
      </c>
      <c r="C18" s="14" t="s">
        <v>30</v>
      </c>
      <c r="D18" s="13">
        <v>200</v>
      </c>
      <c r="E18" s="16">
        <v>4.4000000000000004</v>
      </c>
      <c r="F18" s="17">
        <v>0.1</v>
      </c>
      <c r="G18" s="17">
        <v>0</v>
      </c>
      <c r="H18" s="17">
        <v>10.199999999999999</v>
      </c>
      <c r="I18" s="17">
        <f t="shared" si="3"/>
        <v>42.22999999999999</v>
      </c>
    </row>
    <row r="19" spans="1:9" ht="22.5" x14ac:dyDescent="0.25">
      <c r="A19" s="13">
        <v>2008</v>
      </c>
      <c r="B19" s="15"/>
      <c r="C19" s="14" t="s">
        <v>20</v>
      </c>
      <c r="D19" s="13">
        <v>20</v>
      </c>
      <c r="E19" s="16">
        <v>1.5</v>
      </c>
      <c r="F19" s="17">
        <v>1.3</v>
      </c>
      <c r="G19" s="17">
        <v>0.2</v>
      </c>
      <c r="H19" s="17">
        <v>8.5</v>
      </c>
      <c r="I19" s="17">
        <f t="shared" si="3"/>
        <v>42.039999999999992</v>
      </c>
    </row>
    <row r="20" spans="1:9" x14ac:dyDescent="0.25">
      <c r="A20" s="19" t="s">
        <v>15</v>
      </c>
      <c r="B20" s="20"/>
      <c r="C20" s="20"/>
      <c r="D20" s="21">
        <f t="shared" ref="D20:I20" si="4">SUM(D15:D19)</f>
        <v>730</v>
      </c>
      <c r="E20" s="22">
        <f t="shared" si="4"/>
        <v>79.03</v>
      </c>
      <c r="F20" s="22">
        <f t="shared" si="4"/>
        <v>20.700000000000003</v>
      </c>
      <c r="G20" s="22">
        <f t="shared" si="4"/>
        <v>23.499999999999996</v>
      </c>
      <c r="H20" s="22">
        <f t="shared" si="4"/>
        <v>97.8</v>
      </c>
      <c r="I20" s="22">
        <f t="shared" si="4"/>
        <v>704.4</v>
      </c>
    </row>
    <row r="21" spans="1:9" x14ac:dyDescent="0.25">
      <c r="A21" s="33" t="s">
        <v>21</v>
      </c>
      <c r="B21" s="33"/>
      <c r="C21" s="33"/>
      <c r="D21" s="34"/>
      <c r="E21" s="35">
        <f>E9+E20+E13</f>
        <v>139.80000000000001</v>
      </c>
      <c r="F21" s="35">
        <f t="shared" ref="F21:I21" si="5">F9+F20+F13</f>
        <v>42.000000000000007</v>
      </c>
      <c r="G21" s="35">
        <f t="shared" si="5"/>
        <v>45.79999999999999</v>
      </c>
      <c r="H21" s="35">
        <f t="shared" si="5"/>
        <v>197.39999999999998</v>
      </c>
      <c r="I21" s="35">
        <f t="shared" si="5"/>
        <v>1407.4800000000002</v>
      </c>
    </row>
    <row r="22" spans="1:9" x14ac:dyDescent="0.25">
      <c r="A22" s="36" t="s">
        <v>22</v>
      </c>
      <c r="B22" s="37"/>
      <c r="C22" s="37"/>
      <c r="D22" s="37"/>
      <c r="E22" s="35">
        <f>139.8-E21</f>
        <v>0</v>
      </c>
      <c r="F22" s="35">
        <f>F21/2</f>
        <v>21.000000000000004</v>
      </c>
      <c r="G22" s="35">
        <f t="shared" ref="G22:I22" si="6">G21/2</f>
        <v>22.899999999999995</v>
      </c>
      <c r="H22" s="35">
        <f t="shared" si="6"/>
        <v>98.699999999999989</v>
      </c>
      <c r="I22" s="35">
        <f t="shared" si="6"/>
        <v>703.74000000000012</v>
      </c>
    </row>
  </sheetData>
  <mergeCells count="16">
    <mergeCell ref="A22:D22"/>
    <mergeCell ref="A9:C9"/>
    <mergeCell ref="A10:I10"/>
    <mergeCell ref="A13:C13"/>
    <mergeCell ref="A14:I14"/>
    <mergeCell ref="A20:C20"/>
    <mergeCell ref="A21:D21"/>
    <mergeCell ref="F3:H3"/>
    <mergeCell ref="I3:I4"/>
    <mergeCell ref="A5:I5"/>
    <mergeCell ref="B1:D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2024-12-15T11:33:32Z</dcterms:created>
  <dcterms:modified xsi:type="dcterms:W3CDTF">2024-12-15T11:39:17Z</dcterms:modified>
</cp:coreProperties>
</file>