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18" i="1"/>
  <c r="I17" i="1"/>
  <c r="I16" i="1"/>
  <c r="I22" i="1" s="1"/>
  <c r="I14" i="1"/>
  <c r="H14" i="1"/>
  <c r="G14" i="1"/>
  <c r="F14" i="1"/>
  <c r="E14" i="1"/>
  <c r="D14" i="1"/>
  <c r="I13" i="1"/>
  <c r="I12" i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I9" i="1"/>
  <c r="I8" i="1"/>
  <c r="I7" i="1"/>
  <c r="I6" i="1"/>
  <c r="I10" i="1" s="1"/>
  <c r="I23" i="1" s="1"/>
  <c r="I24" i="1" s="1"/>
</calcChain>
</file>

<file path=xl/sharedStrings.xml><?xml version="1.0" encoding="utf-8"?>
<sst xmlns="http://schemas.openxmlformats.org/spreadsheetml/2006/main" count="36" uniqueCount="33">
  <si>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</si>
  <si>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</si>
  <si>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</si>
  <si>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</si>
  <si>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</si>
  <si>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</si>
  <si>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</si>
  <si>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</si>
  <si>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</si>
  <si>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</si>
  <si>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</si>
  <si>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</si>
  <si>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</si>
  <si>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</si>
  <si>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</si>
  <si>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</si>
  <si>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Цена, руб.</t>
  </si>
  <si>
    <t>ЗАВТРАК</t>
  </si>
  <si>
    <t>ЗАВТРАК  II</t>
  </si>
  <si>
    <t>ОБЕД</t>
  </si>
  <si>
    <t>Среднее значение за период:</t>
  </si>
  <si>
    <t>ЧАЙ С САХАРОМ И ЛИМОНОМ</t>
  </si>
  <si>
    <t>КАША МАННАЯ ВЯЗКАЯ МОЛОЧНАЯ С МАСЛОМ СЛИВОЧНЫМ</t>
  </si>
  <si>
    <t>БАТОН</t>
  </si>
  <si>
    <t>185/10/5</t>
  </si>
  <si>
    <t>ЯБЛОКО</t>
  </si>
  <si>
    <t>ПРЯНИКИ</t>
  </si>
  <si>
    <t xml:space="preserve">САЛАТ "СТЕПНОЙ" </t>
  </si>
  <si>
    <t>ЩИ ИЗ СВЕЖЕЙ КАПУСТЫ С КАРТОФЕЛЕМ  СО СМЕТАНОЙ</t>
  </si>
  <si>
    <t>250/10</t>
  </si>
  <si>
    <t xml:space="preserve">ПЛОВ ИЗ ПТИЦЫ </t>
  </si>
  <si>
    <t>КОМПОТ ИЗ СМЕСИ СУХОФРУКТОВ</t>
  </si>
  <si>
    <t>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</si>
</sst>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32</v>
      </c>
      <c r="J1" s="3">
        <v>45582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40" t="s">
        <v>3</v>
      </c>
      <c r="B3" s="39" t="s">
        <v>4</v>
      </c>
      <c r="C3" s="40" t="s">
        <v>5</v>
      </c>
      <c r="D3" s="40" t="s">
        <v>6</v>
      </c>
      <c r="E3" s="40" t="s">
        <v>16</v>
      </c>
      <c r="F3" s="40" t="s">
        <v>7</v>
      </c>
      <c r="G3" s="40"/>
      <c r="H3" s="40"/>
      <c r="I3" s="39" t="s">
        <v>8</v>
      </c>
      <c r="J3" s="10"/>
      <c r="K3" s="9"/>
      <c r="L3" s="9"/>
    </row>
    <row r="4" spans="1:12" x14ac:dyDescent="0.25">
      <c r="A4" s="40"/>
      <c r="B4" s="39"/>
      <c r="C4" s="40"/>
      <c r="D4" s="40"/>
      <c r="E4" s="40"/>
      <c r="F4" s="26" t="s">
        <v>9</v>
      </c>
      <c r="G4" s="26" t="s">
        <v>10</v>
      </c>
      <c r="H4" s="26" t="s">
        <v>11</v>
      </c>
      <c r="I4" s="39"/>
      <c r="J4" s="11"/>
      <c r="K4" s="9"/>
      <c r="L4" s="9"/>
    </row>
    <row r="5" spans="1:12" x14ac:dyDescent="0.25">
      <c r="A5" s="32" t="s">
        <v>17</v>
      </c>
      <c r="B5" s="33"/>
      <c r="C5" s="23"/>
      <c r="D5" s="23"/>
      <c r="E5" s="23"/>
      <c r="F5" s="23"/>
      <c r="G5" s="23"/>
      <c r="H5" s="23"/>
      <c r="I5" s="24"/>
      <c r="J5" s="11"/>
      <c r="K5" s="9"/>
      <c r="L5" s="9"/>
    </row>
    <row r="6" spans="1:12" ht="15" customHeight="1" x14ac:dyDescent="0.25">
      <c r="A6" s="5">
        <v>2011</v>
      </c>
      <c r="B6" s="5">
        <v>182</v>
      </c>
      <c r="C6" s="13" t="s">
        <v>22</v>
      </c>
      <c r="D6" s="5">
        <v>200</v>
      </c>
      <c r="E6" s="14">
        <v>17.97</v>
      </c>
      <c r="F6" s="6">
        <v>12.5</v>
      </c>
      <c r="G6" s="6">
        <v>13.7</v>
      </c>
      <c r="H6" s="6">
        <v>49.4</v>
      </c>
      <c r="I6" s="6">
        <f>F6*4.1+G6*9.3+H6*4.1</f>
        <v>381.19999999999993</v>
      </c>
      <c r="J6" s="11"/>
      <c r="K6" s="9"/>
      <c r="L6" s="9"/>
    </row>
    <row r="7" spans="1:12" ht="15" customHeight="1" x14ac:dyDescent="0.25">
      <c r="A7" s="5">
        <v>2008</v>
      </c>
      <c r="B7" s="7"/>
      <c r="C7" s="13" t="s">
        <v>23</v>
      </c>
      <c r="D7" s="5">
        <v>20</v>
      </c>
      <c r="E7" s="14">
        <v>2</v>
      </c>
      <c r="F7" s="6">
        <v>1.5</v>
      </c>
      <c r="G7" s="6">
        <v>0.6</v>
      </c>
      <c r="H7" s="6">
        <v>10.3</v>
      </c>
      <c r="I7" s="6">
        <f t="shared" ref="I7:I9" si="0">F7*4.1+G7*9.3+H7*4.1</f>
        <v>53.959999999999994</v>
      </c>
      <c r="J7" s="11"/>
      <c r="K7" s="9"/>
      <c r="L7" s="9"/>
    </row>
    <row r="8" spans="1:12" ht="15" customHeight="1" x14ac:dyDescent="0.25">
      <c r="A8" s="5">
        <v>2008</v>
      </c>
      <c r="B8" s="5">
        <v>431</v>
      </c>
      <c r="C8" s="13" t="s">
        <v>21</v>
      </c>
      <c r="D8" s="7" t="s">
        <v>24</v>
      </c>
      <c r="E8" s="14">
        <v>3.7</v>
      </c>
      <c r="F8" s="6">
        <v>0.1</v>
      </c>
      <c r="G8" s="6">
        <v>0</v>
      </c>
      <c r="H8" s="6">
        <v>9.8000000000000007</v>
      </c>
      <c r="I8" s="6">
        <f t="shared" si="0"/>
        <v>40.589999999999996</v>
      </c>
      <c r="J8" s="11"/>
      <c r="K8" s="9"/>
      <c r="L8" s="9"/>
    </row>
    <row r="9" spans="1:12" ht="15" customHeight="1" x14ac:dyDescent="0.25">
      <c r="A9" s="5">
        <v>2008</v>
      </c>
      <c r="B9" s="7"/>
      <c r="C9" s="13" t="s">
        <v>25</v>
      </c>
      <c r="D9" s="28">
        <v>180</v>
      </c>
      <c r="E9" s="14">
        <v>19.39</v>
      </c>
      <c r="F9" s="6">
        <v>0.6</v>
      </c>
      <c r="G9" s="6">
        <v>0.6</v>
      </c>
      <c r="H9" s="6">
        <v>14.7</v>
      </c>
      <c r="I9" s="6">
        <f t="shared" si="0"/>
        <v>68.309999999999988</v>
      </c>
      <c r="J9" s="11"/>
      <c r="K9" s="9"/>
      <c r="L9" s="9"/>
    </row>
    <row r="10" spans="1:12" ht="15" customHeight="1" x14ac:dyDescent="0.25">
      <c r="A10" s="34" t="s">
        <v>12</v>
      </c>
      <c r="B10" s="35"/>
      <c r="C10" s="35"/>
      <c r="D10" s="8">
        <v>600</v>
      </c>
      <c r="E10" s="20">
        <f>SUM(E6:E9)</f>
        <v>43.06</v>
      </c>
      <c r="F10" s="18">
        <f>SUM(F6:F9)</f>
        <v>14.7</v>
      </c>
      <c r="G10" s="18">
        <f>SUM(G6:G9)</f>
        <v>14.899999999999999</v>
      </c>
      <c r="H10" s="18">
        <f t="shared" ref="H10" si="1">SUM(H6:H9)</f>
        <v>84.2</v>
      </c>
      <c r="I10" s="18">
        <f>SUM(I6:I9)</f>
        <v>544.05999999999983</v>
      </c>
      <c r="J10" s="12"/>
      <c r="K10" s="9"/>
      <c r="L10" s="9"/>
    </row>
    <row r="11" spans="1:12" ht="15" customHeight="1" x14ac:dyDescent="0.25">
      <c r="A11" s="41" t="s">
        <v>18</v>
      </c>
      <c r="B11" s="42"/>
      <c r="C11" s="22"/>
      <c r="D11" s="23"/>
      <c r="E11" s="23"/>
      <c r="F11" s="23"/>
      <c r="G11" s="23"/>
      <c r="H11" s="23"/>
      <c r="I11" s="24"/>
      <c r="J11" s="9"/>
      <c r="K11" s="9"/>
      <c r="L11" s="9"/>
    </row>
    <row r="12" spans="1:12" x14ac:dyDescent="0.25">
      <c r="A12" s="15"/>
      <c r="B12" s="15"/>
      <c r="C12" s="16" t="s">
        <v>13</v>
      </c>
      <c r="D12" s="19">
        <v>200</v>
      </c>
      <c r="E12" s="17">
        <v>14.8</v>
      </c>
      <c r="F12" s="6">
        <v>3</v>
      </c>
      <c r="G12" s="6">
        <v>3.2</v>
      </c>
      <c r="H12" s="6">
        <v>5.9</v>
      </c>
      <c r="I12" s="6">
        <f>F12*4.1+G12*9.3+H12*4.1</f>
        <v>66.25</v>
      </c>
      <c r="J12" s="9"/>
      <c r="K12" s="9"/>
      <c r="L12" s="9"/>
    </row>
    <row r="13" spans="1:12" ht="15" customHeight="1" x14ac:dyDescent="0.25">
      <c r="A13" s="5">
        <v>2008</v>
      </c>
      <c r="B13" s="7"/>
      <c r="C13" s="13" t="s">
        <v>26</v>
      </c>
      <c r="D13" s="28">
        <v>20</v>
      </c>
      <c r="E13" s="14">
        <v>8</v>
      </c>
      <c r="F13" s="6">
        <v>0.7</v>
      </c>
      <c r="G13" s="6">
        <v>1.2</v>
      </c>
      <c r="H13" s="6">
        <v>9.3000000000000007</v>
      </c>
      <c r="I13" s="6">
        <f>F13*4.1+G13*9.3+H13*4.1</f>
        <v>52.160000000000004</v>
      </c>
      <c r="J13" s="9"/>
    </row>
    <row r="14" spans="1:12" ht="15" customHeight="1" x14ac:dyDescent="0.25">
      <c r="A14" s="30" t="s">
        <v>12</v>
      </c>
      <c r="B14" s="31"/>
      <c r="C14" s="31"/>
      <c r="D14" s="29">
        <f>SUM(D12:D13)</f>
        <v>220</v>
      </c>
      <c r="E14" s="20">
        <f>SUM(E12:E13)</f>
        <v>22.8</v>
      </c>
      <c r="F14" s="20">
        <f>SUM(F12:F13)</f>
        <v>3.7</v>
      </c>
      <c r="G14" s="20">
        <f t="shared" ref="G14:I14" si="2">SUM(G12:G13)</f>
        <v>4.4000000000000004</v>
      </c>
      <c r="H14" s="20">
        <f t="shared" si="2"/>
        <v>15.200000000000001</v>
      </c>
      <c r="I14" s="20">
        <f t="shared" si="2"/>
        <v>118.41</v>
      </c>
      <c r="J14" s="9"/>
    </row>
    <row r="15" spans="1:12" ht="15" customHeight="1" x14ac:dyDescent="0.25">
      <c r="A15" s="32" t="s">
        <v>19</v>
      </c>
      <c r="B15" s="33"/>
      <c r="C15" s="25"/>
      <c r="D15" s="25"/>
      <c r="E15" s="25"/>
      <c r="F15" s="25"/>
      <c r="G15" s="25"/>
      <c r="H15" s="25"/>
      <c r="I15" s="25"/>
      <c r="J15" s="9"/>
    </row>
    <row r="16" spans="1:12" ht="15" customHeight="1" x14ac:dyDescent="0.25">
      <c r="A16" s="5">
        <v>2008</v>
      </c>
      <c r="B16" s="5">
        <v>30</v>
      </c>
      <c r="C16" s="13" t="s">
        <v>27</v>
      </c>
      <c r="D16" s="5">
        <v>60</v>
      </c>
      <c r="E16" s="14">
        <v>8.19</v>
      </c>
      <c r="F16" s="6">
        <v>0.8</v>
      </c>
      <c r="G16" s="6">
        <v>3.1</v>
      </c>
      <c r="H16" s="6">
        <v>4.8</v>
      </c>
      <c r="I16" s="6">
        <f t="shared" ref="I16:I21" si="3">F16*4.1+G16*9.3+H16*4.1</f>
        <v>51.789999999999992</v>
      </c>
      <c r="J16" s="9"/>
    </row>
    <row r="17" spans="1:10" ht="15" customHeight="1" x14ac:dyDescent="0.25">
      <c r="A17" s="5">
        <v>2011</v>
      </c>
      <c r="B17" s="5">
        <v>88</v>
      </c>
      <c r="C17" s="13" t="s">
        <v>28</v>
      </c>
      <c r="D17" s="5" t="s">
        <v>29</v>
      </c>
      <c r="E17" s="14">
        <v>15.22</v>
      </c>
      <c r="F17" s="6">
        <v>5</v>
      </c>
      <c r="G17" s="6">
        <v>9</v>
      </c>
      <c r="H17" s="6">
        <v>26.1</v>
      </c>
      <c r="I17" s="6">
        <f t="shared" si="3"/>
        <v>211.20999999999998</v>
      </c>
      <c r="J17" s="9"/>
    </row>
    <row r="18" spans="1:10" ht="15" customHeight="1" x14ac:dyDescent="0.25">
      <c r="A18" s="5">
        <v>2011</v>
      </c>
      <c r="B18" s="5">
        <v>291</v>
      </c>
      <c r="C18" s="13" t="s">
        <v>30</v>
      </c>
      <c r="D18" s="5">
        <v>240</v>
      </c>
      <c r="E18" s="14">
        <v>40.11</v>
      </c>
      <c r="F18" s="6">
        <v>14.4</v>
      </c>
      <c r="G18" s="6">
        <v>11.2</v>
      </c>
      <c r="H18" s="6">
        <v>42.1</v>
      </c>
      <c r="I18" s="6">
        <f t="shared" si="3"/>
        <v>335.80999999999995</v>
      </c>
      <c r="J18" s="9"/>
    </row>
    <row r="19" spans="1:10" ht="15" customHeight="1" x14ac:dyDescent="0.25">
      <c r="A19" s="5">
        <v>2011</v>
      </c>
      <c r="B19" s="5">
        <v>349</v>
      </c>
      <c r="C19" s="13" t="s">
        <v>31</v>
      </c>
      <c r="D19" s="5">
        <v>200</v>
      </c>
      <c r="E19" s="14">
        <v>3.92</v>
      </c>
      <c r="F19" s="6">
        <v>0</v>
      </c>
      <c r="G19" s="6">
        <v>0</v>
      </c>
      <c r="H19" s="6">
        <v>9.6999999999999993</v>
      </c>
      <c r="I19" s="6">
        <f t="shared" si="3"/>
        <v>39.769999999999996</v>
      </c>
      <c r="J19" s="9"/>
    </row>
    <row r="20" spans="1:10" ht="15" customHeight="1" x14ac:dyDescent="0.25">
      <c r="A20" s="5">
        <v>2008</v>
      </c>
      <c r="B20" s="7"/>
      <c r="C20" s="13" t="s">
        <v>14</v>
      </c>
      <c r="D20" s="5">
        <v>20</v>
      </c>
      <c r="E20" s="14">
        <v>1.5</v>
      </c>
      <c r="F20" s="6">
        <v>1.3</v>
      </c>
      <c r="G20" s="6">
        <v>0.2</v>
      </c>
      <c r="H20" s="6">
        <v>8.5</v>
      </c>
      <c r="I20" s="6">
        <f t="shared" si="3"/>
        <v>42.039999999999992</v>
      </c>
      <c r="J20" s="9"/>
    </row>
    <row r="21" spans="1:10" ht="15" customHeight="1" x14ac:dyDescent="0.25">
      <c r="A21" s="5">
        <v>2008</v>
      </c>
      <c r="B21" s="7"/>
      <c r="C21" s="13" t="s">
        <v>23</v>
      </c>
      <c r="D21" s="28">
        <v>50</v>
      </c>
      <c r="E21" s="14">
        <v>5</v>
      </c>
      <c r="F21" s="6">
        <v>3.8</v>
      </c>
      <c r="G21" s="6">
        <v>1.5</v>
      </c>
      <c r="H21" s="6">
        <v>25.7</v>
      </c>
      <c r="I21" s="6">
        <f t="shared" si="3"/>
        <v>134.89999999999998</v>
      </c>
      <c r="J21" s="9"/>
    </row>
    <row r="22" spans="1:10" ht="15" customHeight="1" x14ac:dyDescent="0.25">
      <c r="A22" s="34" t="s">
        <v>12</v>
      </c>
      <c r="B22" s="35"/>
      <c r="C22" s="35"/>
      <c r="D22" s="8">
        <v>820</v>
      </c>
      <c r="E22" s="20">
        <f>SUM(E16:E21)</f>
        <v>73.94</v>
      </c>
      <c r="F22" s="18">
        <f>SUM(F16:F21)</f>
        <v>25.3</v>
      </c>
      <c r="G22" s="18">
        <f>SUM(G16:G21)</f>
        <v>24.999999999999996</v>
      </c>
      <c r="H22" s="18">
        <f>SUM(H16:H21)</f>
        <v>116.9</v>
      </c>
      <c r="I22" s="18">
        <f>SUM(I16:I21)</f>
        <v>815.51999999999987</v>
      </c>
      <c r="J22" s="9"/>
    </row>
    <row r="23" spans="1:10" ht="15" customHeight="1" x14ac:dyDescent="0.25">
      <c r="A23" s="34" t="s">
        <v>15</v>
      </c>
      <c r="B23" s="35"/>
      <c r="C23" s="36"/>
      <c r="D23" s="27"/>
      <c r="E23" s="18">
        <f>E10+E22+E14</f>
        <v>139.80000000000001</v>
      </c>
      <c r="F23" s="18">
        <f t="shared" ref="F23:H23" si="4">F10+F22+F14</f>
        <v>43.7</v>
      </c>
      <c r="G23" s="18">
        <f t="shared" si="4"/>
        <v>44.29999999999999</v>
      </c>
      <c r="H23" s="18">
        <f t="shared" si="4"/>
        <v>216.3</v>
      </c>
      <c r="I23" s="18">
        <f>I10+I22+I14</f>
        <v>1477.9899999999998</v>
      </c>
      <c r="J23" s="9"/>
    </row>
    <row r="24" spans="1:10" ht="15" customHeight="1" x14ac:dyDescent="0.25">
      <c r="A24" s="37" t="s">
        <v>20</v>
      </c>
      <c r="B24" s="38"/>
      <c r="C24" s="38"/>
      <c r="D24" s="21"/>
      <c r="E24" s="18">
        <f>139.8-E23</f>
        <v>0</v>
      </c>
      <c r="F24" s="18">
        <f>F23/2</f>
        <v>21.85</v>
      </c>
      <c r="G24" s="18">
        <f t="shared" ref="G24:I24" si="5">G23/2</f>
        <v>22.149999999999995</v>
      </c>
      <c r="H24" s="18">
        <f t="shared" si="5"/>
        <v>108.15</v>
      </c>
      <c r="I24" s="18">
        <f t="shared" si="5"/>
        <v>738.99499999999989</v>
      </c>
      <c r="J24" s="9"/>
    </row>
  </sheetData>
  <mergeCells count="16">
    <mergeCell ref="A5:B5"/>
    <mergeCell ref="A10:C10"/>
    <mergeCell ref="A11:B11"/>
    <mergeCell ref="B1:D1"/>
    <mergeCell ref="A3:A4"/>
    <mergeCell ref="B3:B4"/>
    <mergeCell ref="I3:I4"/>
    <mergeCell ref="F3:H3"/>
    <mergeCell ref="C3:C4"/>
    <mergeCell ref="D3:D4"/>
    <mergeCell ref="E3:E4"/>
    <mergeCell ref="A14:C14"/>
    <mergeCell ref="A15:B15"/>
    <mergeCell ref="A22:C22"/>
    <mergeCell ref="A23:C23"/>
    <mergeCell ref="A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2024-10-13T08:39:34Z</dcterms:modified>
</cp:coreProperties>
</file>