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4" i="1" s="1"/>
  <c r="H22" i="1"/>
  <c r="G22" i="1"/>
  <c r="F22" i="1"/>
  <c r="E22" i="1"/>
  <c r="D22" i="1"/>
  <c r="I21" i="1"/>
  <c r="I20" i="1"/>
  <c r="I19" i="1"/>
  <c r="I18" i="1"/>
  <c r="I17" i="1"/>
  <c r="I16" i="1"/>
  <c r="I22" i="1" s="1"/>
  <c r="H14" i="1"/>
  <c r="G14" i="1"/>
  <c r="F14" i="1"/>
  <c r="E14" i="1"/>
  <c r="D14" i="1"/>
  <c r="I13" i="1"/>
  <c r="I12" i="1"/>
  <c r="I14" i="1" s="1"/>
  <c r="H10" i="1"/>
  <c r="H23" i="1" s="1"/>
  <c r="H24" i="1" s="1"/>
  <c r="G10" i="1"/>
  <c r="F10" i="1"/>
  <c r="F23" i="1" s="1"/>
  <c r="F24" i="1" s="1"/>
  <c r="E10" i="1"/>
  <c r="E23" i="1" s="1"/>
  <c r="E24" i="1" s="1"/>
  <c r="I9" i="1"/>
  <c r="I8" i="1"/>
  <c r="I7" i="1"/>
  <c r="I6" i="1"/>
  <c r="I10" i="1" s="1"/>
  <c r="I23" i="1" l="1"/>
  <c r="I24" i="1" s="1"/>
</calcChain>
</file>

<file path=xl/sharedStrings.xml><?xml version="1.0" encoding="utf-8"?>
<sst xmlns="http://schemas.openxmlformats.org/spreadsheetml/2006/main" count="36" uniqueCount="34">
  <si>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</si>
  <si>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</si>
  <si>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</si>
  <si>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</si>
  <si>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</si>
  <si>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</si>
  <si>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</si>
  <si>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</si>
  <si>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</si>
  <si>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</si>
  <si>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</si>
  <si>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</si>
  <si>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</si>
  <si>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</si>
  <si>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</si>
  <si>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</si>
  <si>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Цена, руб.</t>
  </si>
  <si>
    <t>ЗАВТРАК</t>
  </si>
  <si>
    <t>ЗАВТРАК  II</t>
  </si>
  <si>
    <t>ОБЕД</t>
  </si>
  <si>
    <t>Среднее значение за период:</t>
  </si>
  <si>
    <t>ОГУРЕЦ СОЛЕНЫЙ</t>
  </si>
  <si>
    <t>ЧАЙ С САХАРОМ И ЛИМОНОМ</t>
  </si>
  <si>
    <t>ПЕЧЕНЬЕ</t>
  </si>
  <si>
    <t>КАША ГРЕЧНЕВАЯ МОЛОЧНАЯ С МАСЛОМ СЛИВОЧНЫМ</t>
  </si>
  <si>
    <t>190/15/5</t>
  </si>
  <si>
    <t>МАНДАРИН</t>
  </si>
  <si>
    <t>БУТЕРБРОДЫ С МАСЛОМ</t>
  </si>
  <si>
    <t>30\10</t>
  </si>
  <si>
    <t>БОРЩ С КАПУСТОЙ И КАРТОФЕЛЕМ  СО СМЕТАНОЙ</t>
  </si>
  <si>
    <t>ПЕЧЕНЬ ПО-СТРОГАНОВСКИ</t>
  </si>
  <si>
    <t>РИС ПРИПУЩЕННЫЙ С МАСЛОМ СЛИВОЧНЫМ</t>
  </si>
  <si>
    <t>НАПИТОК ИЗ СМЕСИ СУХОФРУКТОВ</t>
  </si>
  <si>
    <t>День4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</si>
</sst>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20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" fontId="4" fillId="0" borderId="7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K11" sqref="K11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33</v>
      </c>
      <c r="J1" s="3">
        <v>45579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45" t="s">
        <v>3</v>
      </c>
      <c r="B3" s="46" t="s">
        <v>4</v>
      </c>
      <c r="C3" s="45" t="s">
        <v>5</v>
      </c>
      <c r="D3" s="45" t="s">
        <v>6</v>
      </c>
      <c r="E3" s="45" t="s">
        <v>16</v>
      </c>
      <c r="F3" s="45" t="s">
        <v>7</v>
      </c>
      <c r="G3" s="45"/>
      <c r="H3" s="45"/>
      <c r="I3" s="46" t="s">
        <v>8</v>
      </c>
      <c r="J3" s="10"/>
      <c r="K3" s="9"/>
      <c r="L3" s="9"/>
    </row>
    <row r="4" spans="1:12" x14ac:dyDescent="0.25">
      <c r="A4" s="45"/>
      <c r="B4" s="46"/>
      <c r="C4" s="45"/>
      <c r="D4" s="45"/>
      <c r="E4" s="45"/>
      <c r="F4" s="20" t="s">
        <v>9</v>
      </c>
      <c r="G4" s="20" t="s">
        <v>10</v>
      </c>
      <c r="H4" s="20" t="s">
        <v>11</v>
      </c>
      <c r="I4" s="46"/>
      <c r="J4" s="11"/>
      <c r="K4" s="9"/>
      <c r="L4" s="9"/>
    </row>
    <row r="5" spans="1:12" x14ac:dyDescent="0.25">
      <c r="A5" s="49" t="s">
        <v>17</v>
      </c>
      <c r="B5" s="50"/>
      <c r="C5" s="50"/>
      <c r="D5" s="50"/>
      <c r="E5" s="50"/>
      <c r="F5" s="50"/>
      <c r="G5" s="50"/>
      <c r="H5" s="50"/>
      <c r="I5" s="51"/>
      <c r="J5" s="11"/>
      <c r="K5" s="9"/>
      <c r="L5" s="9"/>
    </row>
    <row r="6" spans="1:12" ht="15" customHeight="1" x14ac:dyDescent="0.25">
      <c r="A6" s="5">
        <v>2008</v>
      </c>
      <c r="B6" s="5">
        <v>184</v>
      </c>
      <c r="C6" s="13" t="s">
        <v>24</v>
      </c>
      <c r="D6" s="7">
        <v>150</v>
      </c>
      <c r="E6" s="14">
        <v>10.01</v>
      </c>
      <c r="F6" s="6">
        <v>11.4</v>
      </c>
      <c r="G6" s="6">
        <v>4.0999999999999996</v>
      </c>
      <c r="H6" s="6">
        <v>27.9</v>
      </c>
      <c r="I6" s="6">
        <f t="shared" ref="I6:I9" si="0">F6*4.1+G6*9.3+H6*4.1</f>
        <v>199.26</v>
      </c>
      <c r="J6" s="11"/>
      <c r="K6" s="9"/>
      <c r="L6" s="9"/>
    </row>
    <row r="7" spans="1:12" ht="15" customHeight="1" x14ac:dyDescent="0.25">
      <c r="A7" s="5">
        <v>2008</v>
      </c>
      <c r="B7" s="5">
        <v>431</v>
      </c>
      <c r="C7" s="13" t="s">
        <v>22</v>
      </c>
      <c r="D7" s="7" t="s">
        <v>25</v>
      </c>
      <c r="E7" s="14">
        <v>4.3</v>
      </c>
      <c r="F7" s="6">
        <v>0.1</v>
      </c>
      <c r="G7" s="6">
        <v>0</v>
      </c>
      <c r="H7" s="6">
        <v>9.8000000000000007</v>
      </c>
      <c r="I7" s="6">
        <f t="shared" si="0"/>
        <v>40.589999999999996</v>
      </c>
      <c r="J7" s="11"/>
      <c r="K7" s="9"/>
      <c r="L7" s="9"/>
    </row>
    <row r="8" spans="1:12" ht="15" customHeight="1" x14ac:dyDescent="0.25">
      <c r="A8" s="5">
        <v>2008</v>
      </c>
      <c r="B8" s="7"/>
      <c r="C8" s="13" t="s">
        <v>26</v>
      </c>
      <c r="D8" s="7">
        <v>100</v>
      </c>
      <c r="E8" s="14">
        <v>19.98</v>
      </c>
      <c r="F8" s="6">
        <v>0.9</v>
      </c>
      <c r="G8" s="6">
        <v>0.9</v>
      </c>
      <c r="H8" s="6">
        <v>18.3</v>
      </c>
      <c r="I8" s="6">
        <f t="shared" si="0"/>
        <v>87.09</v>
      </c>
      <c r="J8" s="11"/>
      <c r="K8" s="9"/>
      <c r="L8" s="9"/>
    </row>
    <row r="9" spans="1:12" ht="15" customHeight="1" x14ac:dyDescent="0.25">
      <c r="A9" s="5">
        <v>2011</v>
      </c>
      <c r="B9" s="5">
        <v>1</v>
      </c>
      <c r="C9" s="13" t="s">
        <v>27</v>
      </c>
      <c r="D9" s="31" t="s">
        <v>28</v>
      </c>
      <c r="E9" s="14">
        <v>8.32</v>
      </c>
      <c r="F9" s="6">
        <v>2.2999999999999998</v>
      </c>
      <c r="G9" s="6">
        <v>9.1</v>
      </c>
      <c r="H9" s="6">
        <v>15.5</v>
      </c>
      <c r="I9" s="6">
        <f t="shared" si="0"/>
        <v>157.61000000000001</v>
      </c>
      <c r="J9" s="11"/>
      <c r="K9" s="9"/>
      <c r="L9" s="9"/>
    </row>
    <row r="10" spans="1:12" ht="15" customHeight="1" x14ac:dyDescent="0.25">
      <c r="A10" s="52" t="s">
        <v>12</v>
      </c>
      <c r="B10" s="53"/>
      <c r="C10" s="53"/>
      <c r="D10" s="8">
        <v>500</v>
      </c>
      <c r="E10" s="19">
        <f>SUM(E6:E9)</f>
        <v>42.61</v>
      </c>
      <c r="F10" s="32">
        <f>SUM(F6:F9)</f>
        <v>14.7</v>
      </c>
      <c r="G10" s="32">
        <f>SUM(G6:G9)</f>
        <v>14.1</v>
      </c>
      <c r="H10" s="32">
        <f>SUM(H6:H9)</f>
        <v>71.5</v>
      </c>
      <c r="I10" s="32">
        <f>SUM(I6:I9)</f>
        <v>484.55</v>
      </c>
      <c r="J10" s="12"/>
      <c r="K10" s="9"/>
      <c r="L10" s="9"/>
    </row>
    <row r="11" spans="1:12" ht="15" customHeight="1" x14ac:dyDescent="0.25">
      <c r="A11" s="54" t="s">
        <v>18</v>
      </c>
      <c r="B11" s="55"/>
      <c r="C11" s="55"/>
      <c r="D11" s="50"/>
      <c r="E11" s="50"/>
      <c r="F11" s="50"/>
      <c r="G11" s="50"/>
      <c r="H11" s="50"/>
      <c r="I11" s="51"/>
      <c r="J11" s="9"/>
      <c r="K11" s="9"/>
      <c r="L11" s="9"/>
    </row>
    <row r="12" spans="1:12" x14ac:dyDescent="0.25">
      <c r="A12" s="26"/>
      <c r="B12" s="26"/>
      <c r="C12" s="27" t="s">
        <v>13</v>
      </c>
      <c r="D12" s="28">
        <v>200</v>
      </c>
      <c r="E12" s="17">
        <v>14.8</v>
      </c>
      <c r="F12" s="29">
        <v>3</v>
      </c>
      <c r="G12" s="29">
        <v>3.2</v>
      </c>
      <c r="H12" s="29">
        <v>5.9</v>
      </c>
      <c r="I12" s="29">
        <f>F12*4.1+G12*9.3+H12*4.1</f>
        <v>66.25</v>
      </c>
      <c r="J12" s="9"/>
      <c r="K12" s="9"/>
      <c r="L12" s="9"/>
    </row>
    <row r="13" spans="1:12" ht="15" customHeight="1" x14ac:dyDescent="0.25">
      <c r="A13" s="15"/>
      <c r="B13" s="15"/>
      <c r="C13" s="16" t="s">
        <v>23</v>
      </c>
      <c r="D13" s="21">
        <v>20</v>
      </c>
      <c r="E13" s="22">
        <v>4.16</v>
      </c>
      <c r="F13" s="23">
        <v>0.6</v>
      </c>
      <c r="G13" s="23">
        <v>1.3</v>
      </c>
      <c r="H13" s="23">
        <v>9</v>
      </c>
      <c r="I13" s="6">
        <f>F13*4.1+G13*9.3+H13*4.1</f>
        <v>51.45</v>
      </c>
      <c r="J13" s="9"/>
    </row>
    <row r="14" spans="1:12" ht="15" customHeight="1" x14ac:dyDescent="0.25">
      <c r="A14" s="35" t="s">
        <v>12</v>
      </c>
      <c r="B14" s="36"/>
      <c r="C14" s="37"/>
      <c r="D14" s="25">
        <f>SUM(D12:D13)</f>
        <v>220</v>
      </c>
      <c r="E14" s="24">
        <f>SUM(E12:E13)</f>
        <v>18.96</v>
      </c>
      <c r="F14" s="24">
        <f t="shared" ref="F14:I14" si="1">SUM(F12:F13)</f>
        <v>3.6</v>
      </c>
      <c r="G14" s="24">
        <f t="shared" si="1"/>
        <v>4.5</v>
      </c>
      <c r="H14" s="24">
        <f t="shared" si="1"/>
        <v>14.9</v>
      </c>
      <c r="I14" s="24">
        <f t="shared" si="1"/>
        <v>117.7</v>
      </c>
      <c r="J14" s="9"/>
    </row>
    <row r="15" spans="1:12" ht="15" customHeight="1" x14ac:dyDescent="0.25">
      <c r="A15" s="40" t="s">
        <v>19</v>
      </c>
      <c r="B15" s="41"/>
      <c r="C15" s="41"/>
      <c r="D15" s="41"/>
      <c r="E15" s="41"/>
      <c r="F15" s="41"/>
      <c r="G15" s="41"/>
      <c r="H15" s="41"/>
      <c r="I15" s="41"/>
      <c r="J15" s="9"/>
    </row>
    <row r="16" spans="1:12" ht="15" customHeight="1" x14ac:dyDescent="0.25">
      <c r="A16" s="5">
        <v>2008</v>
      </c>
      <c r="B16" s="5">
        <v>2</v>
      </c>
      <c r="C16" s="13" t="s">
        <v>21</v>
      </c>
      <c r="D16" s="5">
        <v>60</v>
      </c>
      <c r="E16" s="14">
        <v>12</v>
      </c>
      <c r="F16" s="6">
        <v>0.5</v>
      </c>
      <c r="G16" s="6">
        <v>0.1</v>
      </c>
      <c r="H16" s="6">
        <v>1</v>
      </c>
      <c r="I16" s="6">
        <f>F16*4.1+G16*9.3+H16*4.1</f>
        <v>7.08</v>
      </c>
      <c r="J16" s="9"/>
    </row>
    <row r="17" spans="1:10" ht="15" customHeight="1" x14ac:dyDescent="0.25">
      <c r="A17" s="5">
        <v>2011</v>
      </c>
      <c r="B17" s="5">
        <v>82</v>
      </c>
      <c r="C17" s="13" t="s">
        <v>29</v>
      </c>
      <c r="D17" s="5">
        <v>250</v>
      </c>
      <c r="E17" s="14">
        <v>13.64</v>
      </c>
      <c r="F17" s="6">
        <v>5</v>
      </c>
      <c r="G17" s="6">
        <v>9</v>
      </c>
      <c r="H17" s="6">
        <v>12.8</v>
      </c>
      <c r="I17" s="6">
        <f t="shared" ref="I17:I21" si="2">F17*4.1+G17*9.3+H17*4.1</f>
        <v>156.68</v>
      </c>
      <c r="J17" s="9"/>
    </row>
    <row r="18" spans="1:10" ht="15" customHeight="1" x14ac:dyDescent="0.25">
      <c r="A18" s="5">
        <v>2011</v>
      </c>
      <c r="B18" s="5">
        <v>255</v>
      </c>
      <c r="C18" s="13" t="s">
        <v>30</v>
      </c>
      <c r="D18" s="5">
        <v>100</v>
      </c>
      <c r="E18" s="14">
        <v>35.97</v>
      </c>
      <c r="F18" s="6">
        <v>8.6999999999999993</v>
      </c>
      <c r="G18" s="6">
        <v>11</v>
      </c>
      <c r="H18" s="6">
        <v>8.6999999999999993</v>
      </c>
      <c r="I18" s="6">
        <f t="shared" si="2"/>
        <v>173.64</v>
      </c>
      <c r="J18" s="9"/>
    </row>
    <row r="19" spans="1:10" ht="15" customHeight="1" x14ac:dyDescent="0.25">
      <c r="A19" s="5">
        <v>2011</v>
      </c>
      <c r="B19" s="5">
        <v>305</v>
      </c>
      <c r="C19" s="13" t="s">
        <v>31</v>
      </c>
      <c r="D19" s="7">
        <v>150</v>
      </c>
      <c r="E19" s="14">
        <v>9.24</v>
      </c>
      <c r="F19" s="6">
        <v>8.4</v>
      </c>
      <c r="G19" s="6">
        <v>4.2</v>
      </c>
      <c r="H19" s="6">
        <v>38.200000000000003</v>
      </c>
      <c r="I19" s="6">
        <f t="shared" si="2"/>
        <v>230.12</v>
      </c>
      <c r="J19" s="9"/>
    </row>
    <row r="20" spans="1:10" ht="15" customHeight="1" x14ac:dyDescent="0.25">
      <c r="A20" s="5">
        <v>2008</v>
      </c>
      <c r="B20" s="5">
        <v>402</v>
      </c>
      <c r="C20" s="13" t="s">
        <v>32</v>
      </c>
      <c r="D20" s="5">
        <v>200</v>
      </c>
      <c r="E20" s="14">
        <v>5.88</v>
      </c>
      <c r="F20" s="6">
        <v>0.6</v>
      </c>
      <c r="G20" s="6">
        <v>0.1</v>
      </c>
      <c r="H20" s="6">
        <v>31.7</v>
      </c>
      <c r="I20" s="6">
        <f t="shared" si="2"/>
        <v>133.35999999999999</v>
      </c>
      <c r="J20" s="9"/>
    </row>
    <row r="21" spans="1:10" ht="15" customHeight="1" x14ac:dyDescent="0.25">
      <c r="A21" s="5">
        <v>2008</v>
      </c>
      <c r="B21" s="7"/>
      <c r="C21" s="13" t="s">
        <v>14</v>
      </c>
      <c r="D21" s="30">
        <v>20</v>
      </c>
      <c r="E21" s="14">
        <v>1.5</v>
      </c>
      <c r="F21" s="6">
        <v>1.3</v>
      </c>
      <c r="G21" s="6">
        <v>0.2</v>
      </c>
      <c r="H21" s="6">
        <v>8.5</v>
      </c>
      <c r="I21" s="6">
        <f t="shared" si="2"/>
        <v>42.039999999999992</v>
      </c>
      <c r="J21" s="9"/>
    </row>
    <row r="22" spans="1:10" ht="15" customHeight="1" x14ac:dyDescent="0.25">
      <c r="A22" s="38" t="s">
        <v>12</v>
      </c>
      <c r="B22" s="39"/>
      <c r="C22" s="39"/>
      <c r="D22" s="8">
        <f t="shared" ref="D22:I22" si="3">SUM(D16:D21)</f>
        <v>780</v>
      </c>
      <c r="E22" s="19">
        <f t="shared" si="3"/>
        <v>78.22999999999999</v>
      </c>
      <c r="F22" s="32">
        <f t="shared" si="3"/>
        <v>24.500000000000004</v>
      </c>
      <c r="G22" s="32">
        <f t="shared" si="3"/>
        <v>24.6</v>
      </c>
      <c r="H22" s="32">
        <f t="shared" si="3"/>
        <v>100.9</v>
      </c>
      <c r="I22" s="32">
        <f t="shared" si="3"/>
        <v>742.92</v>
      </c>
      <c r="J22" s="9"/>
    </row>
    <row r="23" spans="1:10" ht="15" customHeight="1" x14ac:dyDescent="0.25">
      <c r="A23" s="47" t="s">
        <v>15</v>
      </c>
      <c r="B23" s="47"/>
      <c r="C23" s="47"/>
      <c r="D23" s="48"/>
      <c r="E23" s="18">
        <f>E10+E22+E14</f>
        <v>139.79999999999998</v>
      </c>
      <c r="F23" s="18">
        <f t="shared" ref="F23:I23" si="4">F10+F22+F14</f>
        <v>42.800000000000004</v>
      </c>
      <c r="G23" s="18">
        <f t="shared" si="4"/>
        <v>43.2</v>
      </c>
      <c r="H23" s="18">
        <f t="shared" si="4"/>
        <v>187.3</v>
      </c>
      <c r="I23" s="18">
        <f t="shared" si="4"/>
        <v>1345.17</v>
      </c>
      <c r="J23" s="9"/>
    </row>
    <row r="24" spans="1:10" ht="15" customHeight="1" x14ac:dyDescent="0.25">
      <c r="A24" s="33" t="s">
        <v>20</v>
      </c>
      <c r="B24" s="34"/>
      <c r="C24" s="34"/>
      <c r="D24" s="34"/>
      <c r="E24" s="18">
        <f>139.8-E23</f>
        <v>0</v>
      </c>
      <c r="F24" s="18">
        <f>F23/2</f>
        <v>21.400000000000002</v>
      </c>
      <c r="G24" s="18">
        <f t="shared" ref="G24:I24" si="5">G23/2</f>
        <v>21.6</v>
      </c>
      <c r="H24" s="18">
        <f t="shared" si="5"/>
        <v>93.65</v>
      </c>
      <c r="I24" s="18">
        <f t="shared" si="5"/>
        <v>672.58500000000004</v>
      </c>
      <c r="J24" s="9"/>
    </row>
  </sheetData>
  <mergeCells count="16">
    <mergeCell ref="A24:D24"/>
    <mergeCell ref="A14:C14"/>
    <mergeCell ref="A22:C22"/>
    <mergeCell ref="A15:I15"/>
    <mergeCell ref="B1:D1"/>
    <mergeCell ref="A3:A4"/>
    <mergeCell ref="B3:B4"/>
    <mergeCell ref="A23:D23"/>
    <mergeCell ref="I3:I4"/>
    <mergeCell ref="F3:H3"/>
    <mergeCell ref="C3:C4"/>
    <mergeCell ref="D3:D4"/>
    <mergeCell ref="A5:I5"/>
    <mergeCell ref="E3:E4"/>
    <mergeCell ref="A10:C10"/>
    <mergeCell ref="A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2024-10-13T08:41:41Z</dcterms:modified>
</cp:coreProperties>
</file>