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Sm\Desktop\питание23-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I21" i="1"/>
  <c r="I20" i="1"/>
  <c r="I19" i="1"/>
  <c r="I18" i="1"/>
  <c r="I17" i="1"/>
  <c r="I22" i="1" s="1"/>
  <c r="I16" i="1"/>
  <c r="H14" i="1"/>
  <c r="G14" i="1"/>
  <c r="F14" i="1"/>
  <c r="E14" i="1"/>
  <c r="D14" i="1"/>
  <c r="I13" i="1"/>
  <c r="I12" i="1"/>
  <c r="I14" i="1" s="1"/>
  <c r="H10" i="1"/>
  <c r="H23" i="1" s="1"/>
  <c r="H24" i="1" s="1"/>
  <c r="G10" i="1"/>
  <c r="G23" i="1" s="1"/>
  <c r="G24" i="1" s="1"/>
  <c r="F10" i="1"/>
  <c r="F23" i="1" s="1"/>
  <c r="F24" i="1" s="1"/>
  <c r="E10" i="1"/>
  <c r="E23" i="1" s="1"/>
  <c r="E24" i="1" s="1"/>
  <c r="I9" i="1"/>
  <c r="I8" i="1"/>
  <c r="I7" i="1"/>
  <c r="I6" i="1"/>
  <c r="I10" i="1" s="1"/>
  <c r="I23" i="1" s="1"/>
  <c r="I24" i="1" s="1"/>
</calcChain>
</file>

<file path=xl/sharedStrings.xml><?xml version="1.0" encoding="utf-8"?>
<sst xmlns="http://schemas.openxmlformats.org/spreadsheetml/2006/main" count="36" uniqueCount="34">
  <si>
    <t>Школа</t>
  </si>
  <si>
    <t>Скребловская</t>
  </si>
  <si>
    <t>Отд./корп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</si>
  <si>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</si>
  <si>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</si>
  <si>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</si>
  <si>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</si>
  <si>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</si>
  <si>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</si>
  <si>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</si>
  <si>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</si>
  <si>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</si>
  <si>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Итого за прием пищи:</t>
  </si>
  <si>
    <t xml:space="preserve">МОЛОКО </t>
  </si>
  <si>
    <t>ХЛЕБ РЖАНОЙ</t>
  </si>
  <si>
    <t>Всего за день:</t>
  </si>
  <si>
    <t>Цена, руб.</t>
  </si>
  <si>
    <t>ЗАВТРАК</t>
  </si>
  <si>
    <t>ЗАВТРАК  II</t>
  </si>
  <si>
    <t>ОБЕД</t>
  </si>
  <si>
    <t>Среднее значение за период:</t>
  </si>
  <si>
    <t>ОГУРЕЦ СОЛЕНЫЙ</t>
  </si>
  <si>
    <t>БУТЕРБРОД С СЫРОМ</t>
  </si>
  <si>
    <t>ЧАЙ С САХАРОМ</t>
  </si>
  <si>
    <t>190/10</t>
  </si>
  <si>
    <t>КОТЛЕТЫ РУБЛЕННЫЕ ИЗ БРОЙЛЕРОВ-ЦЫПЛЯТ</t>
  </si>
  <si>
    <t>ЯБЛОКО</t>
  </si>
  <si>
    <t>ПРЯНИКИ</t>
  </si>
  <si>
    <t>КАША "ДРУЖБА"МОЛОЧНАЯ С МАСЛОМ СЛИВОЧНЫМ</t>
  </si>
  <si>
    <t>20,/15</t>
  </si>
  <si>
    <t>СУП ИЗ ОВОЩЕЙ СО СМЕТАНОЙ</t>
  </si>
  <si>
    <t>МАКАРОННЫЕ ИЗДЕЛИЯ ОТВАРНЫЕ С МАСЛОМ СЛИВОЧНЫМ</t>
  </si>
  <si>
    <t>НАПИТОК ЯБЛОЧНЫЙ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</si>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</sst>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4" fillId="0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2" fontId="4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3" fillId="0" borderId="5" xfId="0" applyNumberFormat="1" applyFont="1" applyFill="1" applyBorder="1" applyAlignment="1">
      <alignment horizontal="right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right" vertical="center" wrapText="1"/>
    </xf>
    <xf numFmtId="0" fontId="8" fillId="0" borderId="15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2" x14ac:dyDescent="0.25">
      <c r="A1" s="1" t="s">
        <v>0</v>
      </c>
      <c r="B1" s="34" t="s">
        <v>1</v>
      </c>
      <c r="C1" s="35"/>
      <c r="D1" s="36"/>
      <c r="E1" s="1" t="s">
        <v>2</v>
      </c>
      <c r="F1" s="2"/>
      <c r="G1" s="1"/>
      <c r="H1" s="1"/>
      <c r="I1" s="1" t="s">
        <v>33</v>
      </c>
      <c r="J1" s="3">
        <v>45575</v>
      </c>
    </row>
    <row r="2" spans="1:12" x14ac:dyDescent="0.25">
      <c r="A2" s="1"/>
      <c r="B2" s="1"/>
      <c r="C2" s="1"/>
      <c r="D2" s="1"/>
      <c r="E2" s="1"/>
      <c r="F2" s="4"/>
      <c r="G2" s="1"/>
      <c r="H2" s="1"/>
      <c r="I2" s="1"/>
      <c r="J2" s="1"/>
    </row>
    <row r="3" spans="1:12" ht="15" customHeight="1" x14ac:dyDescent="0.25">
      <c r="A3" s="37" t="s">
        <v>3</v>
      </c>
      <c r="B3" s="38" t="s">
        <v>4</v>
      </c>
      <c r="C3" s="37" t="s">
        <v>5</v>
      </c>
      <c r="D3" s="37" t="s">
        <v>6</v>
      </c>
      <c r="E3" s="37" t="s">
        <v>16</v>
      </c>
      <c r="F3" s="37" t="s">
        <v>7</v>
      </c>
      <c r="G3" s="37"/>
      <c r="H3" s="37"/>
      <c r="I3" s="38" t="s">
        <v>8</v>
      </c>
      <c r="J3" s="10"/>
      <c r="K3" s="9"/>
      <c r="L3" s="9"/>
    </row>
    <row r="4" spans="1:12" x14ac:dyDescent="0.25">
      <c r="A4" s="37"/>
      <c r="B4" s="38"/>
      <c r="C4" s="37"/>
      <c r="D4" s="37"/>
      <c r="E4" s="37"/>
      <c r="F4" s="22" t="s">
        <v>9</v>
      </c>
      <c r="G4" s="22" t="s">
        <v>10</v>
      </c>
      <c r="H4" s="22" t="s">
        <v>11</v>
      </c>
      <c r="I4" s="38"/>
      <c r="J4" s="11"/>
      <c r="K4" s="9"/>
      <c r="L4" s="9"/>
    </row>
    <row r="5" spans="1:12" x14ac:dyDescent="0.25">
      <c r="A5" s="41" t="s">
        <v>17</v>
      </c>
      <c r="B5" s="42"/>
      <c r="C5" s="42"/>
      <c r="D5" s="42"/>
      <c r="E5" s="42"/>
      <c r="F5" s="42"/>
      <c r="G5" s="42"/>
      <c r="H5" s="42"/>
      <c r="I5" s="43"/>
      <c r="J5" s="11"/>
      <c r="K5" s="9"/>
      <c r="L5" s="9"/>
    </row>
    <row r="6" spans="1:12" ht="15" customHeight="1" x14ac:dyDescent="0.25">
      <c r="A6" s="5">
        <v>2008</v>
      </c>
      <c r="B6" s="5">
        <v>190</v>
      </c>
      <c r="C6" s="13" t="s">
        <v>28</v>
      </c>
      <c r="D6" s="7">
        <v>250</v>
      </c>
      <c r="E6" s="14">
        <v>14.27</v>
      </c>
      <c r="F6" s="6">
        <v>8.9</v>
      </c>
      <c r="G6" s="6">
        <v>7.6</v>
      </c>
      <c r="H6" s="6">
        <v>28.7</v>
      </c>
      <c r="I6" s="6">
        <f t="shared" ref="I6:I7" si="0">F6*4.1+G6*9.3+H6*4.1</f>
        <v>224.83999999999997</v>
      </c>
      <c r="J6" s="11"/>
      <c r="K6" s="9"/>
      <c r="L6" s="9"/>
    </row>
    <row r="7" spans="1:12" ht="15" customHeight="1" x14ac:dyDescent="0.25">
      <c r="A7" s="5">
        <v>2008</v>
      </c>
      <c r="B7" s="5">
        <v>430</v>
      </c>
      <c r="C7" s="13" t="s">
        <v>23</v>
      </c>
      <c r="D7" s="7" t="s">
        <v>24</v>
      </c>
      <c r="E7" s="14">
        <v>2.5</v>
      </c>
      <c r="F7" s="6">
        <v>0</v>
      </c>
      <c r="G7" s="6">
        <v>0</v>
      </c>
      <c r="H7" s="6">
        <v>9.6999999999999993</v>
      </c>
      <c r="I7" s="6">
        <f t="shared" si="0"/>
        <v>39.769999999999996</v>
      </c>
      <c r="J7" s="11"/>
      <c r="K7" s="9"/>
      <c r="L7" s="9"/>
    </row>
    <row r="8" spans="1:12" ht="15" customHeight="1" x14ac:dyDescent="0.25">
      <c r="A8" s="5">
        <v>2008</v>
      </c>
      <c r="B8" s="5">
        <v>3</v>
      </c>
      <c r="C8" s="13" t="s">
        <v>22</v>
      </c>
      <c r="D8" s="21" t="s">
        <v>29</v>
      </c>
      <c r="E8" s="14">
        <v>17.98</v>
      </c>
      <c r="F8" s="6">
        <v>7.3</v>
      </c>
      <c r="G8" s="6">
        <v>8.5</v>
      </c>
      <c r="H8" s="6">
        <v>20.6</v>
      </c>
      <c r="I8" s="6">
        <f>F8*4.1+G8*9.3+H8*4.1</f>
        <v>193.44</v>
      </c>
      <c r="J8" s="11"/>
      <c r="K8" s="9"/>
      <c r="L8" s="9"/>
    </row>
    <row r="9" spans="1:12" ht="15" customHeight="1" x14ac:dyDescent="0.25">
      <c r="A9" s="5">
        <v>2008</v>
      </c>
      <c r="B9" s="7"/>
      <c r="C9" s="13" t="s">
        <v>26</v>
      </c>
      <c r="D9" s="23">
        <v>100</v>
      </c>
      <c r="E9" s="14">
        <v>10</v>
      </c>
      <c r="F9" s="6">
        <v>0.4</v>
      </c>
      <c r="G9" s="6">
        <v>0.4</v>
      </c>
      <c r="H9" s="6">
        <v>9.8000000000000007</v>
      </c>
      <c r="I9" s="6">
        <f t="shared" ref="I9" si="1">F9*4.1+G9*9.3+H9*4.1</f>
        <v>45.54</v>
      </c>
      <c r="J9" s="11"/>
      <c r="K9" s="9"/>
      <c r="L9" s="9"/>
    </row>
    <row r="10" spans="1:12" ht="15" customHeight="1" x14ac:dyDescent="0.25">
      <c r="A10" s="30" t="s">
        <v>12</v>
      </c>
      <c r="B10" s="31"/>
      <c r="C10" s="31"/>
      <c r="D10" s="8">
        <v>515</v>
      </c>
      <c r="E10" s="20">
        <f>SUM(E6:E9)</f>
        <v>44.75</v>
      </c>
      <c r="F10" s="25">
        <f>SUM(F6:F9)</f>
        <v>16.599999999999998</v>
      </c>
      <c r="G10" s="25">
        <f>SUM(G6:G9)</f>
        <v>16.5</v>
      </c>
      <c r="H10" s="25">
        <f>SUM(H6:H9)</f>
        <v>68.8</v>
      </c>
      <c r="I10" s="25">
        <f>SUM(I6:I9)</f>
        <v>503.59</v>
      </c>
      <c r="J10" s="12"/>
      <c r="K10" s="9"/>
      <c r="L10" s="9"/>
    </row>
    <row r="11" spans="1:12" ht="15" customHeight="1" x14ac:dyDescent="0.25">
      <c r="A11" s="44" t="s">
        <v>18</v>
      </c>
      <c r="B11" s="45"/>
      <c r="C11" s="45"/>
      <c r="D11" s="42"/>
      <c r="E11" s="42"/>
      <c r="F11" s="42"/>
      <c r="G11" s="42"/>
      <c r="H11" s="42"/>
      <c r="I11" s="43"/>
      <c r="J11" s="9"/>
      <c r="K11" s="9"/>
      <c r="L11" s="9"/>
    </row>
    <row r="12" spans="1:12" x14ac:dyDescent="0.25">
      <c r="A12" s="15"/>
      <c r="B12" s="15"/>
      <c r="C12" s="16" t="s">
        <v>13</v>
      </c>
      <c r="D12" s="19">
        <v>200</v>
      </c>
      <c r="E12" s="17">
        <v>14.8</v>
      </c>
      <c r="F12" s="6">
        <v>3</v>
      </c>
      <c r="G12" s="6">
        <v>3.2</v>
      </c>
      <c r="H12" s="6">
        <v>5.9</v>
      </c>
      <c r="I12" s="6">
        <f>F12*4.1+G12*9.3+H12*4.1</f>
        <v>66.25</v>
      </c>
      <c r="J12" s="9"/>
      <c r="K12" s="9"/>
      <c r="L12" s="9"/>
    </row>
    <row r="13" spans="1:12" ht="15" customHeight="1" x14ac:dyDescent="0.25">
      <c r="A13" s="5">
        <v>2008</v>
      </c>
      <c r="B13" s="7"/>
      <c r="C13" s="13" t="s">
        <v>27</v>
      </c>
      <c r="D13" s="23">
        <v>20</v>
      </c>
      <c r="E13" s="14">
        <v>8</v>
      </c>
      <c r="F13" s="6">
        <v>0.7</v>
      </c>
      <c r="G13" s="6">
        <v>1.2</v>
      </c>
      <c r="H13" s="6">
        <v>9.3000000000000007</v>
      </c>
      <c r="I13" s="6">
        <f>F13*4.1+G13*9.3+H13*4.1</f>
        <v>52.160000000000004</v>
      </c>
      <c r="J13" s="9"/>
    </row>
    <row r="14" spans="1:12" ht="15" customHeight="1" x14ac:dyDescent="0.25">
      <c r="A14" s="28" t="s">
        <v>12</v>
      </c>
      <c r="B14" s="29"/>
      <c r="C14" s="29"/>
      <c r="D14" s="24">
        <f>SUM(D12:D13)</f>
        <v>220</v>
      </c>
      <c r="E14" s="20">
        <f>SUM(E12:E13)</f>
        <v>22.8</v>
      </c>
      <c r="F14" s="20">
        <f t="shared" ref="F14:I14" si="2">SUM(F12:F13)</f>
        <v>3.7</v>
      </c>
      <c r="G14" s="20">
        <f t="shared" si="2"/>
        <v>4.4000000000000004</v>
      </c>
      <c r="H14" s="20">
        <f t="shared" si="2"/>
        <v>15.200000000000001</v>
      </c>
      <c r="I14" s="20">
        <f t="shared" si="2"/>
        <v>118.41</v>
      </c>
      <c r="J14" s="9"/>
    </row>
    <row r="15" spans="1:12" ht="15" customHeight="1" x14ac:dyDescent="0.25">
      <c r="A15" s="32" t="s">
        <v>19</v>
      </c>
      <c r="B15" s="33"/>
      <c r="C15" s="33"/>
      <c r="D15" s="33"/>
      <c r="E15" s="33"/>
      <c r="F15" s="33"/>
      <c r="G15" s="33"/>
      <c r="H15" s="33"/>
      <c r="I15" s="33"/>
      <c r="J15" s="9"/>
    </row>
    <row r="16" spans="1:12" ht="15" customHeight="1" x14ac:dyDescent="0.25">
      <c r="A16" s="5">
        <v>2008</v>
      </c>
      <c r="B16" s="5">
        <v>2</v>
      </c>
      <c r="C16" s="13" t="s">
        <v>21</v>
      </c>
      <c r="D16" s="5">
        <v>60</v>
      </c>
      <c r="E16" s="14">
        <v>12</v>
      </c>
      <c r="F16" s="6">
        <v>0.5</v>
      </c>
      <c r="G16" s="6">
        <v>0.1</v>
      </c>
      <c r="H16" s="6">
        <v>1</v>
      </c>
      <c r="I16" s="6">
        <f t="shared" ref="I16:I21" si="3">F16*4.1+G16*9.3+H16*4.1</f>
        <v>7.08</v>
      </c>
      <c r="J16" s="9"/>
    </row>
    <row r="17" spans="1:10" ht="15" customHeight="1" x14ac:dyDescent="0.25">
      <c r="A17" s="5">
        <v>2011</v>
      </c>
      <c r="B17" s="5">
        <v>99</v>
      </c>
      <c r="C17" s="13" t="s">
        <v>30</v>
      </c>
      <c r="D17" s="5">
        <v>250</v>
      </c>
      <c r="E17" s="14">
        <v>13.56</v>
      </c>
      <c r="F17" s="6">
        <v>4.9000000000000004</v>
      </c>
      <c r="G17" s="6">
        <v>14.7</v>
      </c>
      <c r="H17" s="6">
        <v>21.4</v>
      </c>
      <c r="I17" s="6">
        <f t="shared" si="3"/>
        <v>244.54</v>
      </c>
      <c r="J17" s="9"/>
    </row>
    <row r="18" spans="1:10" ht="15" customHeight="1" x14ac:dyDescent="0.25">
      <c r="A18" s="5">
        <v>2011</v>
      </c>
      <c r="B18" s="5">
        <v>295</v>
      </c>
      <c r="C18" s="13" t="s">
        <v>25</v>
      </c>
      <c r="D18" s="5">
        <v>100</v>
      </c>
      <c r="E18" s="14">
        <v>32.369999999999997</v>
      </c>
      <c r="F18" s="6">
        <v>12.7</v>
      </c>
      <c r="G18" s="6">
        <v>6.1</v>
      </c>
      <c r="H18" s="6">
        <v>11.4</v>
      </c>
      <c r="I18" s="6">
        <f t="shared" si="3"/>
        <v>155.54</v>
      </c>
      <c r="J18" s="9"/>
    </row>
    <row r="19" spans="1:10" ht="15" customHeight="1" x14ac:dyDescent="0.25">
      <c r="A19" s="5">
        <v>2011</v>
      </c>
      <c r="B19" s="5">
        <v>309</v>
      </c>
      <c r="C19" s="13" t="s">
        <v>31</v>
      </c>
      <c r="D19" s="5">
        <v>150</v>
      </c>
      <c r="E19" s="14">
        <v>7.49</v>
      </c>
      <c r="F19" s="6">
        <v>3.6</v>
      </c>
      <c r="G19" s="6">
        <v>2.9</v>
      </c>
      <c r="H19" s="6">
        <v>37.700000000000003</v>
      </c>
      <c r="I19" s="6">
        <f t="shared" si="3"/>
        <v>196.3</v>
      </c>
      <c r="J19" s="9"/>
    </row>
    <row r="20" spans="1:10" ht="15" customHeight="1" x14ac:dyDescent="0.25">
      <c r="A20" s="5">
        <v>2008</v>
      </c>
      <c r="B20" s="5">
        <v>438</v>
      </c>
      <c r="C20" s="13" t="s">
        <v>32</v>
      </c>
      <c r="D20" s="5">
        <v>200</v>
      </c>
      <c r="E20" s="14">
        <v>3.83</v>
      </c>
      <c r="F20" s="6">
        <v>0.1</v>
      </c>
      <c r="G20" s="6">
        <v>0.1</v>
      </c>
      <c r="H20" s="6">
        <v>13.1</v>
      </c>
      <c r="I20" s="6">
        <f t="shared" si="3"/>
        <v>55.05</v>
      </c>
      <c r="J20" s="9"/>
    </row>
    <row r="21" spans="1:10" ht="15" customHeight="1" x14ac:dyDescent="0.25">
      <c r="A21" s="5">
        <v>2008</v>
      </c>
      <c r="B21" s="7"/>
      <c r="C21" s="13" t="s">
        <v>14</v>
      </c>
      <c r="D21" s="23">
        <v>40</v>
      </c>
      <c r="E21" s="14">
        <v>3</v>
      </c>
      <c r="F21" s="6">
        <v>2.7</v>
      </c>
      <c r="G21" s="6">
        <v>0.4</v>
      </c>
      <c r="H21" s="6">
        <v>17</v>
      </c>
      <c r="I21" s="6">
        <f t="shared" si="3"/>
        <v>84.49</v>
      </c>
      <c r="J21" s="9"/>
    </row>
    <row r="22" spans="1:10" ht="15" customHeight="1" x14ac:dyDescent="0.25">
      <c r="A22" s="30" t="s">
        <v>12</v>
      </c>
      <c r="B22" s="31"/>
      <c r="C22" s="31"/>
      <c r="D22" s="8">
        <v>800</v>
      </c>
      <c r="E22" s="20">
        <f>SUM(E16:E21)</f>
        <v>72.25</v>
      </c>
      <c r="F22" s="25">
        <f>SUM(F16:F21)</f>
        <v>24.500000000000004</v>
      </c>
      <c r="G22" s="25">
        <f>SUM(G16:G21)</f>
        <v>24.299999999999997</v>
      </c>
      <c r="H22" s="25">
        <f>SUM(H16:H21)</f>
        <v>101.6</v>
      </c>
      <c r="I22" s="25">
        <f>SUM(I16:I21)</f>
        <v>743</v>
      </c>
      <c r="J22" s="9"/>
    </row>
    <row r="23" spans="1:10" ht="15" customHeight="1" x14ac:dyDescent="0.25">
      <c r="A23" s="39" t="s">
        <v>15</v>
      </c>
      <c r="B23" s="39"/>
      <c r="C23" s="39"/>
      <c r="D23" s="40"/>
      <c r="E23" s="18">
        <f>E10+E22+E14</f>
        <v>139.80000000000001</v>
      </c>
      <c r="F23" s="18">
        <f t="shared" ref="F23:I23" si="4">F10+F22+F14</f>
        <v>44.800000000000004</v>
      </c>
      <c r="G23" s="18">
        <f t="shared" si="4"/>
        <v>45.199999999999996</v>
      </c>
      <c r="H23" s="18">
        <f t="shared" si="4"/>
        <v>185.59999999999997</v>
      </c>
      <c r="I23" s="18">
        <f t="shared" si="4"/>
        <v>1365</v>
      </c>
      <c r="J23" s="9"/>
    </row>
    <row r="24" spans="1:10" ht="15" customHeight="1" x14ac:dyDescent="0.25">
      <c r="A24" s="26" t="s">
        <v>20</v>
      </c>
      <c r="B24" s="27"/>
      <c r="C24" s="27"/>
      <c r="D24" s="27"/>
      <c r="E24" s="18">
        <f>139.8-E23</f>
        <v>0</v>
      </c>
      <c r="F24" s="18">
        <f>F23/2</f>
        <v>22.400000000000002</v>
      </c>
      <c r="G24" s="18">
        <f t="shared" ref="G24:I24" si="5">G23/2</f>
        <v>22.599999999999998</v>
      </c>
      <c r="H24" s="18">
        <f t="shared" si="5"/>
        <v>92.799999999999983</v>
      </c>
      <c r="I24" s="18">
        <f t="shared" si="5"/>
        <v>682.5</v>
      </c>
      <c r="J24" s="9"/>
    </row>
  </sheetData>
  <mergeCells count="16">
    <mergeCell ref="A24:D24"/>
    <mergeCell ref="A14:C14"/>
    <mergeCell ref="A22:C22"/>
    <mergeCell ref="A15:I15"/>
    <mergeCell ref="B1:D1"/>
    <mergeCell ref="A3:A4"/>
    <mergeCell ref="B3:B4"/>
    <mergeCell ref="A23:D23"/>
    <mergeCell ref="I3:I4"/>
    <mergeCell ref="F3:H3"/>
    <mergeCell ref="C3:C4"/>
    <mergeCell ref="D3:D4"/>
    <mergeCell ref="A5:I5"/>
    <mergeCell ref="E3:E4"/>
    <mergeCell ref="A10:C10"/>
    <mergeCell ref="A11: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SSSm</dc:creator>
  <cp:lastModifiedBy>SSSm</cp:lastModifiedBy>
  <dcterms:created xsi:type="dcterms:W3CDTF">2022-05-22T16:01:29Z</dcterms:created>
  <dcterms:modified xsi:type="dcterms:W3CDTF">2024-10-06T06:41:28Z</dcterms:modified>
</cp:coreProperties>
</file>