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I20" i="1"/>
  <c r="I19" i="1"/>
  <c r="I18" i="1"/>
  <c r="I17" i="1"/>
  <c r="I16" i="1"/>
  <c r="I15" i="1"/>
  <c r="I21" i="1" s="1"/>
  <c r="H13" i="1"/>
  <c r="G13" i="1"/>
  <c r="F13" i="1"/>
  <c r="E13" i="1"/>
  <c r="D13" i="1"/>
  <c r="I12" i="1"/>
  <c r="I11" i="1"/>
  <c r="I13" i="1" s="1"/>
  <c r="H9" i="1"/>
  <c r="H22" i="1" s="1"/>
  <c r="H23" i="1" s="1"/>
  <c r="G9" i="1"/>
  <c r="G22" i="1" s="1"/>
  <c r="G23" i="1" s="1"/>
  <c r="F9" i="1"/>
  <c r="F22" i="1" s="1"/>
  <c r="F23" i="1" s="1"/>
  <c r="E9" i="1"/>
  <c r="E22" i="1" s="1"/>
  <c r="E23" i="1" s="1"/>
  <c r="I8" i="1"/>
  <c r="I7" i="1"/>
  <c r="I6" i="1"/>
  <c r="I9" i="1" s="1"/>
  <c r="I22" i="1" l="1"/>
  <c r="I23" i="1" s="1"/>
</calcChain>
</file>

<file path=xl/sharedStrings.xml><?xml version="1.0" encoding="utf-8"?>
<sst xmlns="http://schemas.openxmlformats.org/spreadsheetml/2006/main" count="37" uniqueCount="33">
  <si>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</si>
  <si>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</si>
  <si>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</si>
  <si>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</si>
  <si>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</si>
  <si>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</si>
  <si>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</si>
  <si>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</si>
  <si>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</si>
  <si>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</si>
  <si>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</si>
  <si>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</si>
  <si>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</si>
  <si>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</si>
  <si>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</si>
  <si>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</si>
  <si>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</si>
  <si>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</si>
  <si>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</si>
  <si>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</si>
  <si>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</si>
  <si>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ВАФЛИ</t>
  </si>
  <si>
    <t>ЧАЙ С САХАРОМ</t>
  </si>
  <si>
    <t>190/10</t>
  </si>
  <si>
    <t>ЯБЛОКО</t>
  </si>
  <si>
    <t xml:space="preserve">САЛАТ "СТЕПНОЙ" </t>
  </si>
  <si>
    <t>ЗАПЕКАНКА ИЗ ТВОРОГА С СОУСОМ МОЛОЧНЫМ</t>
  </si>
  <si>
    <t>180/20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</si>
  <si>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</si>
  <si>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</si>
  <si>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</si>
  <si>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100/20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</si>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</sst>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20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32</v>
      </c>
      <c r="J1" s="3">
        <v>45573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42" t="s">
        <v>3</v>
      </c>
      <c r="B3" s="43" t="s">
        <v>4</v>
      </c>
      <c r="C3" s="42" t="s">
        <v>5</v>
      </c>
      <c r="D3" s="42" t="s">
        <v>6</v>
      </c>
      <c r="E3" s="42" t="s">
        <v>16</v>
      </c>
      <c r="F3" s="42" t="s">
        <v>7</v>
      </c>
      <c r="G3" s="42"/>
      <c r="H3" s="42"/>
      <c r="I3" s="43" t="s">
        <v>8</v>
      </c>
      <c r="J3" s="10"/>
      <c r="K3" s="9"/>
      <c r="L3" s="9"/>
    </row>
    <row r="4" spans="1:12" x14ac:dyDescent="0.25">
      <c r="A4" s="42"/>
      <c r="B4" s="43"/>
      <c r="C4" s="42"/>
      <c r="D4" s="42"/>
      <c r="E4" s="42"/>
      <c r="F4" s="20" t="s">
        <v>9</v>
      </c>
      <c r="G4" s="20" t="s">
        <v>10</v>
      </c>
      <c r="H4" s="20" t="s">
        <v>11</v>
      </c>
      <c r="I4" s="43"/>
      <c r="J4" s="11"/>
      <c r="K4" s="9"/>
      <c r="L4" s="9"/>
    </row>
    <row r="5" spans="1:12" x14ac:dyDescent="0.25">
      <c r="A5" s="44" t="s">
        <v>17</v>
      </c>
      <c r="B5" s="45"/>
      <c r="C5" s="45"/>
      <c r="D5" s="45"/>
      <c r="E5" s="45"/>
      <c r="F5" s="45"/>
      <c r="G5" s="45"/>
      <c r="H5" s="45"/>
      <c r="I5" s="46"/>
      <c r="J5" s="11"/>
      <c r="K5" s="9"/>
      <c r="L5" s="9"/>
    </row>
    <row r="6" spans="1:12" ht="15" customHeight="1" x14ac:dyDescent="0.25">
      <c r="A6" s="5">
        <v>2011</v>
      </c>
      <c r="B6" s="5">
        <v>223</v>
      </c>
      <c r="C6" s="13" t="s">
        <v>26</v>
      </c>
      <c r="D6" s="7" t="s">
        <v>27</v>
      </c>
      <c r="E6" s="14">
        <v>29.39</v>
      </c>
      <c r="F6" s="6">
        <v>15.9</v>
      </c>
      <c r="G6" s="6">
        <v>15.8</v>
      </c>
      <c r="H6" s="6">
        <v>47.5</v>
      </c>
      <c r="I6" s="6">
        <f>F6*4.1+G6*9.3+H6*4.1</f>
        <v>406.88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22</v>
      </c>
      <c r="D7" s="7" t="s">
        <v>23</v>
      </c>
      <c r="E7" s="14">
        <v>2.5</v>
      </c>
      <c r="F7" s="6">
        <v>0</v>
      </c>
      <c r="G7" s="6">
        <v>0</v>
      </c>
      <c r="H7" s="6">
        <v>9.6999999999999993</v>
      </c>
      <c r="I7" s="6">
        <f t="shared" ref="I7:I8" si="0">F7*4.1+G7*9.3+H7*4.1</f>
        <v>39.769999999999996</v>
      </c>
      <c r="J7" s="11"/>
      <c r="K7" s="9"/>
      <c r="L7" s="9"/>
    </row>
    <row r="8" spans="1:12" ht="15" customHeight="1" x14ac:dyDescent="0.25">
      <c r="A8" s="5">
        <v>2008</v>
      </c>
      <c r="B8" s="7"/>
      <c r="C8" s="13" t="s">
        <v>24</v>
      </c>
      <c r="D8" s="26">
        <v>100</v>
      </c>
      <c r="E8" s="14">
        <v>10</v>
      </c>
      <c r="F8" s="6">
        <v>0.4</v>
      </c>
      <c r="G8" s="6">
        <v>0.4</v>
      </c>
      <c r="H8" s="6">
        <v>9.8000000000000007</v>
      </c>
      <c r="I8" s="6">
        <f t="shared" si="0"/>
        <v>45.54</v>
      </c>
      <c r="J8" s="11"/>
      <c r="K8" s="9"/>
      <c r="L8" s="9"/>
    </row>
    <row r="9" spans="1:12" ht="15" customHeight="1" x14ac:dyDescent="0.25">
      <c r="A9" s="37" t="s">
        <v>12</v>
      </c>
      <c r="B9" s="38"/>
      <c r="C9" s="38"/>
      <c r="D9" s="8">
        <v>500</v>
      </c>
      <c r="E9" s="27">
        <f>SUM(E6:E8)</f>
        <v>41.89</v>
      </c>
      <c r="F9" s="27">
        <f>SUM(F6:F8)</f>
        <v>16.3</v>
      </c>
      <c r="G9" s="27">
        <f>SUM(G6:G8)</f>
        <v>16.2</v>
      </c>
      <c r="H9" s="27">
        <f>SUM(H6:H8)</f>
        <v>67</v>
      </c>
      <c r="I9" s="27">
        <f>SUM(I6:I8)</f>
        <v>492.19</v>
      </c>
      <c r="J9" s="11"/>
      <c r="K9" s="9"/>
      <c r="L9" s="9"/>
    </row>
    <row r="10" spans="1:12" ht="15" customHeight="1" x14ac:dyDescent="0.25">
      <c r="A10" s="47" t="s">
        <v>18</v>
      </c>
      <c r="B10" s="48"/>
      <c r="C10" s="48"/>
      <c r="D10" s="45"/>
      <c r="E10" s="45"/>
      <c r="F10" s="45"/>
      <c r="G10" s="45"/>
      <c r="H10" s="45"/>
      <c r="I10" s="46"/>
      <c r="J10" s="12"/>
      <c r="K10" s="9"/>
      <c r="L10" s="9"/>
    </row>
    <row r="11" spans="1:12" ht="15" customHeight="1" x14ac:dyDescent="0.25">
      <c r="A11" s="15"/>
      <c r="B11" s="15"/>
      <c r="C11" s="16" t="s">
        <v>13</v>
      </c>
      <c r="D11" s="19">
        <v>200</v>
      </c>
      <c r="E11" s="17">
        <v>14.8</v>
      </c>
      <c r="F11" s="6">
        <v>3</v>
      </c>
      <c r="G11" s="6">
        <v>3.2</v>
      </c>
      <c r="H11" s="6">
        <v>5.9</v>
      </c>
      <c r="I11" s="6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21</v>
      </c>
      <c r="D12" s="21">
        <v>20</v>
      </c>
      <c r="E12" s="22">
        <v>6.8</v>
      </c>
      <c r="F12" s="23">
        <v>0.7</v>
      </c>
      <c r="G12" s="23">
        <v>1.2</v>
      </c>
      <c r="H12" s="23">
        <v>9.3000000000000007</v>
      </c>
      <c r="I12" s="23">
        <f>F12*4.1+G12*9.3+H12*4.1</f>
        <v>52.160000000000004</v>
      </c>
      <c r="J12" s="9"/>
      <c r="K12" s="9"/>
      <c r="L12" s="9"/>
    </row>
    <row r="13" spans="1:12" ht="15" customHeight="1" x14ac:dyDescent="0.25">
      <c r="A13" s="30" t="s">
        <v>12</v>
      </c>
      <c r="B13" s="31"/>
      <c r="C13" s="32"/>
      <c r="D13" s="25">
        <f>SUM(D11:D12)</f>
        <v>220</v>
      </c>
      <c r="E13" s="24">
        <f>SUM(E11:E12)</f>
        <v>21.6</v>
      </c>
      <c r="F13" s="24">
        <f t="shared" ref="F13:I13" si="1">SUM(F11:F12)</f>
        <v>3.7</v>
      </c>
      <c r="G13" s="24">
        <f t="shared" si="1"/>
        <v>4.4000000000000004</v>
      </c>
      <c r="H13" s="24">
        <f t="shared" si="1"/>
        <v>15.200000000000001</v>
      </c>
      <c r="I13" s="24">
        <f t="shared" si="1"/>
        <v>118.41</v>
      </c>
      <c r="J13" s="9"/>
    </row>
    <row r="14" spans="1:12" ht="15" customHeight="1" x14ac:dyDescent="0.25">
      <c r="A14" s="33" t="s">
        <v>19</v>
      </c>
      <c r="B14" s="34"/>
      <c r="C14" s="34"/>
      <c r="D14" s="34"/>
      <c r="E14" s="34"/>
      <c r="F14" s="34"/>
      <c r="G14" s="34"/>
      <c r="H14" s="34"/>
      <c r="I14" s="34"/>
      <c r="J14" s="9"/>
    </row>
    <row r="15" spans="1:12" ht="15" customHeight="1" x14ac:dyDescent="0.25">
      <c r="A15" s="5">
        <v>2008</v>
      </c>
      <c r="B15" s="5">
        <v>30</v>
      </c>
      <c r="C15" s="13" t="s">
        <v>25</v>
      </c>
      <c r="D15" s="5">
        <v>60</v>
      </c>
      <c r="E15" s="14">
        <v>8.23</v>
      </c>
      <c r="F15" s="6">
        <v>0.8</v>
      </c>
      <c r="G15" s="6">
        <v>3.1</v>
      </c>
      <c r="H15" s="6">
        <v>4.8</v>
      </c>
      <c r="I15" s="6">
        <f>F15*4.1+G15*9.3+H15*4.1</f>
        <v>51.789999999999992</v>
      </c>
      <c r="J15" s="9"/>
    </row>
    <row r="16" spans="1:12" ht="15" customHeight="1" x14ac:dyDescent="0.25">
      <c r="A16" s="5">
        <v>2011</v>
      </c>
      <c r="B16" s="5">
        <v>101</v>
      </c>
      <c r="C16" s="13" t="s">
        <v>28</v>
      </c>
      <c r="D16" s="5">
        <v>250</v>
      </c>
      <c r="E16" s="14">
        <v>10.9</v>
      </c>
      <c r="F16" s="6">
        <v>5.5</v>
      </c>
      <c r="G16" s="6">
        <v>5.3</v>
      </c>
      <c r="H16" s="6">
        <v>29.8</v>
      </c>
      <c r="I16" s="6">
        <f t="shared" ref="I16:I20" si="2">F16*4.1+G16*9.3+H16*4.1</f>
        <v>194.01999999999998</v>
      </c>
      <c r="J16" s="9"/>
    </row>
    <row r="17" spans="1:10" ht="15" customHeight="1" x14ac:dyDescent="0.25">
      <c r="A17" s="5">
        <v>2008</v>
      </c>
      <c r="B17" s="5">
        <v>346</v>
      </c>
      <c r="C17" s="13" t="s">
        <v>29</v>
      </c>
      <c r="D17" s="5">
        <v>150</v>
      </c>
      <c r="E17" s="14">
        <v>22.69</v>
      </c>
      <c r="F17" s="6">
        <v>3.5</v>
      </c>
      <c r="G17" s="6">
        <v>3.1</v>
      </c>
      <c r="H17" s="6">
        <v>34.5</v>
      </c>
      <c r="I17" s="6">
        <f t="shared" si="2"/>
        <v>184.63</v>
      </c>
      <c r="J17" s="9"/>
    </row>
    <row r="18" spans="1:10" ht="15" customHeight="1" x14ac:dyDescent="0.25">
      <c r="A18" s="5">
        <v>2011</v>
      </c>
      <c r="B18" s="5">
        <v>278</v>
      </c>
      <c r="C18" s="13" t="s">
        <v>30</v>
      </c>
      <c r="D18" s="7" t="s">
        <v>31</v>
      </c>
      <c r="E18" s="14">
        <v>30.49</v>
      </c>
      <c r="F18" s="6">
        <v>11.9</v>
      </c>
      <c r="G18" s="6">
        <v>11.6</v>
      </c>
      <c r="H18" s="6">
        <v>21.8</v>
      </c>
      <c r="I18" s="6">
        <f t="shared" si="2"/>
        <v>246.05</v>
      </c>
      <c r="J18" s="9"/>
    </row>
    <row r="19" spans="1:10" ht="15" customHeight="1" x14ac:dyDescent="0.25">
      <c r="A19" s="5">
        <v>2008</v>
      </c>
      <c r="B19" s="5">
        <v>430</v>
      </c>
      <c r="C19" s="13" t="s">
        <v>22</v>
      </c>
      <c r="D19" s="7" t="s">
        <v>23</v>
      </c>
      <c r="E19" s="14">
        <v>2.5</v>
      </c>
      <c r="F19" s="6">
        <v>0</v>
      </c>
      <c r="G19" s="6">
        <v>0</v>
      </c>
      <c r="H19" s="6">
        <v>9.6999999999999993</v>
      </c>
      <c r="I19" s="6">
        <f t="shared" si="2"/>
        <v>39.769999999999996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26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2"/>
        <v>42.039999999999992</v>
      </c>
      <c r="J20" s="9"/>
    </row>
    <row r="21" spans="1:10" ht="15" customHeight="1" x14ac:dyDescent="0.25">
      <c r="A21" s="37" t="s">
        <v>12</v>
      </c>
      <c r="B21" s="38"/>
      <c r="C21" s="38"/>
      <c r="D21" s="8">
        <v>800</v>
      </c>
      <c r="E21" s="27">
        <f>SUM(E15:E20)</f>
        <v>76.31</v>
      </c>
      <c r="F21" s="27">
        <f>SUM(F15:F20)</f>
        <v>23.000000000000004</v>
      </c>
      <c r="G21" s="27">
        <f>SUM(G15:G20)</f>
        <v>23.3</v>
      </c>
      <c r="H21" s="27">
        <f>SUM(H15:H20)</f>
        <v>109.1</v>
      </c>
      <c r="I21" s="27">
        <f>SUM(I15:I20)</f>
        <v>758.3</v>
      </c>
      <c r="J21" s="9"/>
    </row>
    <row r="22" spans="1:10" ht="15" customHeight="1" x14ac:dyDescent="0.25">
      <c r="A22" s="35" t="s">
        <v>15</v>
      </c>
      <c r="B22" s="35"/>
      <c r="C22" s="35"/>
      <c r="D22" s="36"/>
      <c r="E22" s="18">
        <f>E9+E21+E13</f>
        <v>139.80000000000001</v>
      </c>
      <c r="F22" s="18">
        <f t="shared" ref="F22:I22" si="3">F9+F21+F13</f>
        <v>43.000000000000007</v>
      </c>
      <c r="G22" s="18">
        <f t="shared" si="3"/>
        <v>43.9</v>
      </c>
      <c r="H22" s="18">
        <f t="shared" si="3"/>
        <v>191.29999999999998</v>
      </c>
      <c r="I22" s="18">
        <f t="shared" si="3"/>
        <v>1368.9</v>
      </c>
      <c r="J22" s="9"/>
    </row>
    <row r="23" spans="1:10" ht="15" customHeight="1" x14ac:dyDescent="0.25">
      <c r="A23" s="28" t="s">
        <v>20</v>
      </c>
      <c r="B23" s="29"/>
      <c r="C23" s="29"/>
      <c r="D23" s="29"/>
      <c r="E23" s="18">
        <f>139.8-E22</f>
        <v>0</v>
      </c>
      <c r="F23" s="18">
        <f>F22/2</f>
        <v>21.500000000000004</v>
      </c>
      <c r="G23" s="18">
        <f t="shared" ref="G23:I23" si="4">G22/2</f>
        <v>21.95</v>
      </c>
      <c r="H23" s="18">
        <f t="shared" si="4"/>
        <v>95.649999999999991</v>
      </c>
      <c r="I23" s="18">
        <f t="shared" si="4"/>
        <v>684.45</v>
      </c>
      <c r="J23" s="9"/>
    </row>
    <row r="24" spans="1:10" ht="15" customHeight="1" x14ac:dyDescent="0.25">
      <c r="A24" s="28"/>
      <c r="B24" s="29"/>
      <c r="C24" s="29"/>
      <c r="D24" s="29"/>
      <c r="E24" s="18"/>
      <c r="F24" s="18"/>
      <c r="G24" s="18"/>
      <c r="H24" s="18"/>
      <c r="I24" s="18"/>
      <c r="J24" s="9"/>
    </row>
  </sheetData>
  <mergeCells count="17"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9:C9"/>
    <mergeCell ref="A10:I10"/>
    <mergeCell ref="A24:D24"/>
    <mergeCell ref="A13:C13"/>
    <mergeCell ref="A14:I14"/>
    <mergeCell ref="A22:D22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2024-10-06T06:43:29Z</dcterms:modified>
</cp:coreProperties>
</file>