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<sst xmlns="http://schemas.openxmlformats.org/spreadsheetml/2006/main" count="36" uniqueCount="33">
  <si>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</si>
  <si>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</si>
  <si>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</si>
  <si>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</si>
  <si>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</si>
  <si>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</si>
  <si>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</si>
  <si>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</si>
  <si>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</si>
  <si>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</si>
  <si>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</si>
  <si>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</si>
  <si>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</si>
  <si>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</si>
  <si>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</si>
  <si>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</si>
  <si>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</si>
  <si>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</si>
  <si>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</si>
  <si>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</si>
  <si>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</si>
  <si>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</si>
  <si>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</t>
  </si>
  <si>
    <t>ПЕЧЕНЬЕ</t>
  </si>
  <si>
    <t>САЛАТ ИЗ КВАШЕНОЙ КАПУСТЫ</t>
  </si>
  <si>
    <t>МАКАРОНЫ С МАСЛОМ СЛИВОЧНЫМ И СЫРОМ</t>
  </si>
  <si>
    <t>185/15</t>
  </si>
  <si>
    <t>БОРЩ С КАПУСТОЙ И КАРТОФЕЛЕМ  СО СМЕТАНОЙ</t>
  </si>
  <si>
    <t>КАША ГРЕЧНЕВАЯ РАССЫПЧАТАЯ</t>
  </si>
  <si>
    <t>150/5</t>
  </si>
  <si>
    <t>ПЕЧЕНЬ ПО-СТРОГАНОВСКИ</t>
  </si>
  <si>
    <t>КОМПОТ ИЗ СМЕСИ СУХОФРУКТОВ</t>
  </si>
  <si>
    <t>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</si>
</sst>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32</v>
      </c>
      <c r="J1" s="3">
        <v>45572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2" t="s">
        <v>4</v>
      </c>
      <c r="C3" s="31" t="s">
        <v>5</v>
      </c>
      <c r="D3" s="31" t="s">
        <v>6</v>
      </c>
      <c r="E3" s="31" t="s">
        <v>17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25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25">
      <c r="A5" s="47" t="s">
        <v>18</v>
      </c>
      <c r="B5" s="41"/>
      <c r="C5" s="41"/>
      <c r="D5" s="41"/>
      <c r="E5" s="41"/>
      <c r="F5" s="41"/>
      <c r="G5" s="41"/>
      <c r="H5" s="41"/>
      <c r="I5" s="42"/>
      <c r="J5" s="12"/>
      <c r="K5" s="10"/>
      <c r="L5" s="10"/>
    </row>
    <row r="6" spans="1:12" ht="15" customHeight="1" x14ac:dyDescent="0.25">
      <c r="A6" s="5">
        <v>2008</v>
      </c>
      <c r="B6" s="5">
        <v>210</v>
      </c>
      <c r="C6" s="15" t="s">
        <v>25</v>
      </c>
      <c r="D6" s="5">
        <v>180</v>
      </c>
      <c r="E6" s="16">
        <v>21.36</v>
      </c>
      <c r="F6" s="6">
        <v>12.8</v>
      </c>
      <c r="G6" s="6">
        <v>14.6</v>
      </c>
      <c r="H6" s="6">
        <v>26.2</v>
      </c>
      <c r="I6" s="6">
        <f t="shared" ref="I6:I9" si="0">F6*4.1+G6*9.3+H6*4.1</f>
        <v>295.67999999999995</v>
      </c>
      <c r="J6" s="12"/>
      <c r="K6" s="10"/>
      <c r="L6" s="10"/>
    </row>
    <row r="7" spans="1:12" ht="15" customHeight="1" x14ac:dyDescent="0.25">
      <c r="A7" s="5">
        <v>2008</v>
      </c>
      <c r="B7" s="5">
        <v>430</v>
      </c>
      <c r="C7" s="15" t="s">
        <v>22</v>
      </c>
      <c r="D7" s="7" t="s">
        <v>26</v>
      </c>
      <c r="E7" s="16">
        <v>3.1</v>
      </c>
      <c r="F7" s="6">
        <v>0</v>
      </c>
      <c r="G7" s="6">
        <v>0</v>
      </c>
      <c r="H7" s="6">
        <v>14.5</v>
      </c>
      <c r="I7" s="6">
        <f t="shared" si="0"/>
        <v>59.449999999999996</v>
      </c>
      <c r="J7" s="12"/>
      <c r="K7" s="10"/>
      <c r="L7" s="10"/>
    </row>
    <row r="8" spans="1:12" ht="15" customHeight="1" x14ac:dyDescent="0.25">
      <c r="A8" s="5">
        <v>2008</v>
      </c>
      <c r="B8" s="7"/>
      <c r="C8" s="15" t="s">
        <v>14</v>
      </c>
      <c r="D8" s="5">
        <v>40</v>
      </c>
      <c r="E8" s="16">
        <v>3</v>
      </c>
      <c r="F8" s="6">
        <v>2.7</v>
      </c>
      <c r="G8" s="6">
        <v>0.4</v>
      </c>
      <c r="H8" s="6">
        <v>17</v>
      </c>
      <c r="I8" s="6">
        <f t="shared" si="0"/>
        <v>84.49</v>
      </c>
      <c r="J8" s="12"/>
      <c r="K8" s="10"/>
      <c r="L8" s="10"/>
    </row>
    <row r="9" spans="1:12" ht="15" customHeight="1" x14ac:dyDescent="0.25">
      <c r="A9" s="5">
        <v>2008</v>
      </c>
      <c r="B9" s="7"/>
      <c r="C9" s="15" t="s">
        <v>16</v>
      </c>
      <c r="D9" s="14">
        <v>110</v>
      </c>
      <c r="E9" s="16">
        <v>11</v>
      </c>
      <c r="F9" s="6">
        <v>0.4</v>
      </c>
      <c r="G9" s="6">
        <v>0.4</v>
      </c>
      <c r="H9" s="6">
        <v>10.8</v>
      </c>
      <c r="I9" s="6">
        <f t="shared" si="0"/>
        <v>49.64</v>
      </c>
      <c r="J9" s="12"/>
      <c r="K9" s="10"/>
      <c r="L9" s="10"/>
    </row>
    <row r="10" spans="1:12" ht="15" customHeight="1" x14ac:dyDescent="0.25">
      <c r="A10" s="37" t="s">
        <v>12</v>
      </c>
      <c r="B10" s="38"/>
      <c r="C10" s="38"/>
      <c r="D10" s="8">
        <v>530</v>
      </c>
      <c r="E10" s="25">
        <f>SUM(E6:E9)</f>
        <v>38.46</v>
      </c>
      <c r="F10" s="26">
        <f>SUM(F6:F9)</f>
        <v>15.9</v>
      </c>
      <c r="G10" s="26">
        <f>SUM(G6:G9)</f>
        <v>15.4</v>
      </c>
      <c r="H10" s="26">
        <f>SUM(H6:H9)</f>
        <v>68.5</v>
      </c>
      <c r="I10" s="26">
        <f>SUM(I6:I9)</f>
        <v>489.25999999999993</v>
      </c>
      <c r="J10" s="13"/>
      <c r="K10" s="10"/>
      <c r="L10" s="10"/>
    </row>
    <row r="11" spans="1:12" ht="15" customHeight="1" x14ac:dyDescent="0.25">
      <c r="A11" s="39" t="s">
        <v>19</v>
      </c>
      <c r="B11" s="40"/>
      <c r="C11" s="40"/>
      <c r="D11" s="41"/>
      <c r="E11" s="41"/>
      <c r="F11" s="41"/>
      <c r="G11" s="41"/>
      <c r="H11" s="41"/>
      <c r="I11" s="42"/>
      <c r="J11" s="10"/>
      <c r="K11" s="10"/>
      <c r="L11" s="10"/>
    </row>
    <row r="12" spans="1:12" x14ac:dyDescent="0.25">
      <c r="A12" s="17"/>
      <c r="B12" s="17"/>
      <c r="C12" s="18" t="s">
        <v>13</v>
      </c>
      <c r="D12" s="19">
        <v>200</v>
      </c>
      <c r="E12" s="20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10"/>
      <c r="K12" s="10"/>
      <c r="L12" s="10"/>
    </row>
    <row r="13" spans="1:12" ht="15" customHeight="1" x14ac:dyDescent="0.25">
      <c r="A13" s="17"/>
      <c r="B13" s="17"/>
      <c r="C13" s="18" t="s">
        <v>23</v>
      </c>
      <c r="D13" s="9">
        <v>20</v>
      </c>
      <c r="E13" s="21">
        <v>4.16</v>
      </c>
      <c r="F13" s="22">
        <v>0.6</v>
      </c>
      <c r="G13" s="22">
        <v>1.3</v>
      </c>
      <c r="H13" s="22">
        <v>9</v>
      </c>
      <c r="I13" s="6">
        <f>F13*4.1+G13*9.3+H13*4.1</f>
        <v>51.45</v>
      </c>
      <c r="J13" s="10"/>
    </row>
    <row r="14" spans="1:12" ht="15" customHeight="1" x14ac:dyDescent="0.25">
      <c r="A14" s="43" t="s">
        <v>12</v>
      </c>
      <c r="B14" s="44"/>
      <c r="C14" s="44"/>
      <c r="D14" s="8">
        <f>SUM(D12:D13)</f>
        <v>220</v>
      </c>
      <c r="E14" s="27">
        <f t="shared" ref="E14:I14" si="1">SUM(E12:E13)</f>
        <v>18.96</v>
      </c>
      <c r="F14" s="27">
        <f t="shared" si="1"/>
        <v>3.6</v>
      </c>
      <c r="G14" s="27">
        <f t="shared" si="1"/>
        <v>4.5</v>
      </c>
      <c r="H14" s="27">
        <f t="shared" si="1"/>
        <v>14.9</v>
      </c>
      <c r="I14" s="27">
        <f t="shared" si="1"/>
        <v>117.7</v>
      </c>
      <c r="J14" s="10"/>
    </row>
    <row r="15" spans="1:12" ht="15" customHeight="1" x14ac:dyDescent="0.25">
      <c r="A15" s="45" t="s">
        <v>20</v>
      </c>
      <c r="B15" s="46"/>
      <c r="C15" s="46"/>
      <c r="D15" s="46"/>
      <c r="E15" s="46"/>
      <c r="F15" s="46"/>
      <c r="G15" s="46"/>
      <c r="H15" s="46"/>
      <c r="I15" s="46"/>
      <c r="J15" s="10"/>
    </row>
    <row r="16" spans="1:12" ht="15" customHeight="1" x14ac:dyDescent="0.25">
      <c r="A16" s="5">
        <v>2011</v>
      </c>
      <c r="B16" s="5">
        <v>47</v>
      </c>
      <c r="C16" s="15" t="s">
        <v>24</v>
      </c>
      <c r="D16" s="5">
        <v>60</v>
      </c>
      <c r="E16" s="16">
        <v>8.9700000000000006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10"/>
    </row>
    <row r="17" spans="1:10" ht="15" customHeight="1" x14ac:dyDescent="0.25">
      <c r="A17" s="5">
        <v>2011</v>
      </c>
      <c r="B17" s="5">
        <v>82</v>
      </c>
      <c r="C17" s="15" t="s">
        <v>27</v>
      </c>
      <c r="D17" s="5">
        <v>250</v>
      </c>
      <c r="E17" s="16">
        <v>19.95</v>
      </c>
      <c r="F17" s="6">
        <v>5</v>
      </c>
      <c r="G17" s="6">
        <v>9</v>
      </c>
      <c r="H17" s="6">
        <v>12.8</v>
      </c>
      <c r="I17" s="6">
        <f t="shared" ref="I17:I21" si="2">F17*4.1+G17*9.3+H17*4.1</f>
        <v>156.68</v>
      </c>
      <c r="J17" s="10"/>
    </row>
    <row r="18" spans="1:10" ht="15" customHeight="1" x14ac:dyDescent="0.25">
      <c r="A18" s="5">
        <v>2008</v>
      </c>
      <c r="B18" s="5">
        <v>323</v>
      </c>
      <c r="C18" s="15" t="s">
        <v>28</v>
      </c>
      <c r="D18" s="7" t="s">
        <v>29</v>
      </c>
      <c r="E18" s="16">
        <v>10.57</v>
      </c>
      <c r="F18" s="6">
        <v>8.4</v>
      </c>
      <c r="G18" s="6">
        <v>4.2</v>
      </c>
      <c r="H18" s="6">
        <v>38.200000000000003</v>
      </c>
      <c r="I18" s="6">
        <f t="shared" si="2"/>
        <v>230.12</v>
      </c>
      <c r="J18" s="10"/>
    </row>
    <row r="19" spans="1:10" ht="15" customHeight="1" x14ac:dyDescent="0.25">
      <c r="A19" s="5">
        <v>2011</v>
      </c>
      <c r="B19" s="5">
        <v>255</v>
      </c>
      <c r="C19" s="15" t="s">
        <v>30</v>
      </c>
      <c r="D19" s="5">
        <v>100</v>
      </c>
      <c r="E19" s="16">
        <v>35.97</v>
      </c>
      <c r="F19" s="6">
        <v>8.6999999999999993</v>
      </c>
      <c r="G19" s="6">
        <v>11</v>
      </c>
      <c r="H19" s="6">
        <v>8.6999999999999993</v>
      </c>
      <c r="I19" s="6">
        <f t="shared" si="2"/>
        <v>173.64</v>
      </c>
      <c r="J19" s="10"/>
    </row>
    <row r="20" spans="1:10" ht="15" customHeight="1" x14ac:dyDescent="0.25">
      <c r="A20" s="5">
        <v>2011</v>
      </c>
      <c r="B20" s="5">
        <v>349</v>
      </c>
      <c r="C20" s="15" t="s">
        <v>31</v>
      </c>
      <c r="D20" s="5">
        <v>200</v>
      </c>
      <c r="E20" s="16">
        <v>3.92</v>
      </c>
      <c r="F20" s="6">
        <v>0</v>
      </c>
      <c r="G20" s="6">
        <v>0</v>
      </c>
      <c r="H20" s="6">
        <v>9.6999999999999993</v>
      </c>
      <c r="I20" s="6">
        <f t="shared" si="2"/>
        <v>39.769999999999996</v>
      </c>
      <c r="J20" s="10"/>
    </row>
    <row r="21" spans="1:10" ht="15" customHeight="1" x14ac:dyDescent="0.25">
      <c r="A21" s="5">
        <v>2008</v>
      </c>
      <c r="B21" s="7"/>
      <c r="C21" s="15" t="s">
        <v>14</v>
      </c>
      <c r="D21" s="14">
        <v>40</v>
      </c>
      <c r="E21" s="16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10"/>
    </row>
    <row r="22" spans="1:10" ht="15" customHeight="1" x14ac:dyDescent="0.25">
      <c r="A22" s="37" t="s">
        <v>12</v>
      </c>
      <c r="B22" s="38"/>
      <c r="C22" s="38"/>
      <c r="D22" s="8">
        <v>805</v>
      </c>
      <c r="E22" s="25">
        <f>SUM(E16:E21)</f>
        <v>82.38000000000001</v>
      </c>
      <c r="F22" s="26">
        <f>SUM(F16:F21)</f>
        <v>25.8</v>
      </c>
      <c r="G22" s="26">
        <f>SUM(G16:G21)</f>
        <v>26.5</v>
      </c>
      <c r="H22" s="26">
        <f>SUM(H16:H21)</f>
        <v>90.2</v>
      </c>
      <c r="I22" s="26">
        <f>SUM(I16:I21)</f>
        <v>722.05</v>
      </c>
      <c r="J22" s="10"/>
    </row>
    <row r="23" spans="1:10" ht="15" customHeight="1" x14ac:dyDescent="0.25">
      <c r="A23" s="33" t="s">
        <v>15</v>
      </c>
      <c r="B23" s="33"/>
      <c r="C23" s="33"/>
      <c r="D23" s="34"/>
      <c r="E23" s="23">
        <f>E10+E22+E14</f>
        <v>139.80000000000001</v>
      </c>
      <c r="F23" s="23">
        <f t="shared" ref="F23:I23" si="3">F10+F22+F14</f>
        <v>45.300000000000004</v>
      </c>
      <c r="G23" s="23">
        <f t="shared" si="3"/>
        <v>46.4</v>
      </c>
      <c r="H23" s="23">
        <f t="shared" si="3"/>
        <v>173.6</v>
      </c>
      <c r="I23" s="23">
        <f t="shared" si="3"/>
        <v>1329.01</v>
      </c>
      <c r="J23" s="10"/>
    </row>
    <row r="24" spans="1:10" ht="15" customHeight="1" x14ac:dyDescent="0.25">
      <c r="A24" s="35" t="s">
        <v>21</v>
      </c>
      <c r="B24" s="36"/>
      <c r="C24" s="36"/>
      <c r="D24" s="36"/>
      <c r="E24" s="23">
        <f>139.8-E23</f>
        <v>0</v>
      </c>
      <c r="F24" s="23">
        <f>F23/2</f>
        <v>22.650000000000002</v>
      </c>
      <c r="G24" s="23">
        <f t="shared" ref="G24:I24" si="4">G23/2</f>
        <v>23.2</v>
      </c>
      <c r="H24" s="23">
        <f t="shared" si="4"/>
        <v>86.8</v>
      </c>
      <c r="I24" s="23">
        <f t="shared" si="4"/>
        <v>664.505</v>
      </c>
      <c r="J24" s="10"/>
    </row>
  </sheetData>
  <mergeCells count="16">
    <mergeCell ref="I3:I4"/>
    <mergeCell ref="F3:H3"/>
    <mergeCell ref="C3:C4"/>
    <mergeCell ref="D3:D4"/>
    <mergeCell ref="A5:I5"/>
    <mergeCell ref="A24:D24"/>
    <mergeCell ref="A10:C10"/>
    <mergeCell ref="A11:I11"/>
    <mergeCell ref="A14:C14"/>
    <mergeCell ref="A15:I15"/>
    <mergeCell ref="A22:C22"/>
    <mergeCell ref="B1:D1"/>
    <mergeCell ref="A3:A4"/>
    <mergeCell ref="B3:B4"/>
    <mergeCell ref="E3:E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2024-10-06T06:44:04Z</dcterms:modified>
</cp:coreProperties>
</file>