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1" i="1"/>
  <c r="G21" i="1"/>
  <c r="F21" i="1"/>
  <c r="E21" i="1"/>
  <c r="D21" i="1"/>
  <c r="I20" i="1"/>
  <c r="I19" i="1"/>
  <c r="I18" i="1"/>
  <c r="I17" i="1"/>
  <c r="I21" i="1" s="1"/>
  <c r="I16" i="1"/>
  <c r="I15" i="1"/>
  <c r="I13" i="1"/>
  <c r="H13" i="1"/>
  <c r="G13" i="1"/>
  <c r="F13" i="1"/>
  <c r="E13" i="1"/>
  <c r="D13" i="1"/>
  <c r="I12" i="1"/>
  <c r="I11" i="1"/>
  <c r="H9" i="1"/>
  <c r="H22" i="1" s="1"/>
  <c r="H23" i="1" s="1"/>
  <c r="G9" i="1"/>
  <c r="F9" i="1"/>
  <c r="F22" i="1" s="1"/>
  <c r="F23" i="1" s="1"/>
  <c r="E9" i="1"/>
  <c r="E22" i="1" s="1"/>
  <c r="E23" i="1" s="1"/>
  <c r="I8" i="1"/>
  <c r="I9" i="1" s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<sst xmlns="http://schemas.openxmlformats.org/spreadsheetml/2006/main" count="36" uniqueCount="33">
  <si>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</si>
  <si>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</si>
  <si>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</si>
  <si>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</si>
  <si>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</si>
  <si>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</si>
  <si>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</si>
  <si>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</si>
  <si>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</si>
  <si>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</si>
  <si>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</si>
  <si>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</si>
  <si>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</si>
  <si>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</si>
  <si>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</si>
  <si>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</si>
  <si>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</si>
  <si>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</si>
  <si>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</si>
  <si>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</si>
  <si>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</si>
  <si>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</si>
  <si>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БУТЕРБРОД С СЫРОМ</t>
  </si>
  <si>
    <t>НАПИТОК ЛИМОННЫЙ</t>
  </si>
  <si>
    <t>КАША ОВСЯНАЯ МОЛОЧНАЯ ЖИДКАЯ С МАСЛОМ СЛИВОЧНЫМ</t>
  </si>
  <si>
    <t>ЧАЙ С САХАРОМ</t>
  </si>
  <si>
    <t>190/10</t>
  </si>
  <si>
    <t>40/25</t>
  </si>
  <si>
    <t>ПЕЧЕНЬЕ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</si>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</sst>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9" sqref="K9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32</v>
      </c>
      <c r="J1" s="3">
        <v>45566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5" t="s">
        <v>3</v>
      </c>
      <c r="B3" s="46" t="s">
        <v>4</v>
      </c>
      <c r="C3" s="45" t="s">
        <v>5</v>
      </c>
      <c r="D3" s="45" t="s">
        <v>6</v>
      </c>
      <c r="E3" s="45" t="s">
        <v>16</v>
      </c>
      <c r="F3" s="45" t="s">
        <v>7</v>
      </c>
      <c r="G3" s="45"/>
      <c r="H3" s="45"/>
      <c r="I3" s="46" t="s">
        <v>8</v>
      </c>
      <c r="J3" s="10"/>
      <c r="K3" s="9"/>
      <c r="L3" s="9"/>
    </row>
    <row r="4" spans="1:12" x14ac:dyDescent="0.25">
      <c r="A4" s="45"/>
      <c r="B4" s="46"/>
      <c r="C4" s="45"/>
      <c r="D4" s="45"/>
      <c r="E4" s="45"/>
      <c r="F4" s="21" t="s">
        <v>9</v>
      </c>
      <c r="G4" s="21" t="s">
        <v>10</v>
      </c>
      <c r="H4" s="21" t="s">
        <v>11</v>
      </c>
      <c r="I4" s="46"/>
      <c r="J4" s="11"/>
      <c r="K4" s="9"/>
      <c r="L4" s="9"/>
    </row>
    <row r="5" spans="1:12" x14ac:dyDescent="0.25">
      <c r="A5" s="47" t="s">
        <v>17</v>
      </c>
      <c r="B5" s="48"/>
      <c r="C5" s="48"/>
      <c r="D5" s="48"/>
      <c r="E5" s="48"/>
      <c r="F5" s="48"/>
      <c r="G5" s="48"/>
      <c r="H5" s="48"/>
      <c r="I5" s="49"/>
      <c r="J5" s="11"/>
      <c r="K5" s="9"/>
      <c r="L5" s="9"/>
    </row>
    <row r="6" spans="1:12" ht="15" customHeight="1" x14ac:dyDescent="0.25">
      <c r="A6" s="5">
        <v>2008</v>
      </c>
      <c r="B6" s="5">
        <v>189</v>
      </c>
      <c r="C6" s="13" t="s">
        <v>24</v>
      </c>
      <c r="D6" s="5">
        <v>250</v>
      </c>
      <c r="E6" s="14">
        <v>15.08</v>
      </c>
      <c r="F6" s="6">
        <v>8.9</v>
      </c>
      <c r="G6" s="6">
        <v>7.9</v>
      </c>
      <c r="H6" s="6">
        <v>37.700000000000003</v>
      </c>
      <c r="I6" s="6">
        <f>F6*4.1+G6*9.3+H6*4.1</f>
        <v>264.52999999999997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25</v>
      </c>
      <c r="D7" s="7" t="s">
        <v>26</v>
      </c>
      <c r="E7" s="14">
        <v>2.5</v>
      </c>
      <c r="F7" s="6">
        <v>0</v>
      </c>
      <c r="G7" s="6">
        <v>0</v>
      </c>
      <c r="H7" s="6">
        <v>9.6999999999999993</v>
      </c>
      <c r="I7" s="6">
        <f>F7*4.1+G7*9.3+H7*4.1</f>
        <v>39.769999999999996</v>
      </c>
      <c r="J7" s="11"/>
      <c r="K7" s="9"/>
      <c r="L7" s="9"/>
    </row>
    <row r="8" spans="1:12" ht="15" customHeight="1" x14ac:dyDescent="0.25">
      <c r="A8" s="5" t="s">
        <v>19</v>
      </c>
      <c r="B8" s="5">
        <v>3</v>
      </c>
      <c r="C8" s="13" t="s">
        <v>22</v>
      </c>
      <c r="D8" s="20" t="s">
        <v>27</v>
      </c>
      <c r="E8" s="14">
        <v>21.46</v>
      </c>
      <c r="F8" s="6">
        <v>8.8000000000000007</v>
      </c>
      <c r="G8" s="6">
        <v>8.5</v>
      </c>
      <c r="H8" s="6">
        <v>20.6</v>
      </c>
      <c r="I8" s="6">
        <f>F8*4.1+G8*9.3+H8*4.1</f>
        <v>199.59</v>
      </c>
      <c r="J8" s="11"/>
      <c r="K8" s="9"/>
      <c r="L8" s="9"/>
    </row>
    <row r="9" spans="1:12" ht="15" customHeight="1" x14ac:dyDescent="0.25">
      <c r="A9" s="40" t="s">
        <v>12</v>
      </c>
      <c r="B9" s="41"/>
      <c r="C9" s="41"/>
      <c r="D9" s="8">
        <v>515</v>
      </c>
      <c r="E9" s="19">
        <f>SUM(E6:E8)</f>
        <v>39.04</v>
      </c>
      <c r="F9" s="19">
        <f t="shared" ref="F9:I9" si="0">SUM(F6:F8)</f>
        <v>17.700000000000003</v>
      </c>
      <c r="G9" s="19">
        <f t="shared" si="0"/>
        <v>16.399999999999999</v>
      </c>
      <c r="H9" s="19">
        <f t="shared" si="0"/>
        <v>68</v>
      </c>
      <c r="I9" s="19">
        <f t="shared" si="0"/>
        <v>503.89</v>
      </c>
      <c r="J9" s="11"/>
      <c r="K9" s="9"/>
      <c r="L9" s="9"/>
    </row>
    <row r="10" spans="1:12" ht="15" customHeight="1" x14ac:dyDescent="0.25">
      <c r="A10" s="50" t="s">
        <v>18</v>
      </c>
      <c r="B10" s="51"/>
      <c r="C10" s="51"/>
      <c r="D10" s="48"/>
      <c r="E10" s="48"/>
      <c r="F10" s="48"/>
      <c r="G10" s="48"/>
      <c r="H10" s="48"/>
      <c r="I10" s="49"/>
      <c r="J10" s="12"/>
      <c r="K10" s="9"/>
      <c r="L10" s="9"/>
    </row>
    <row r="11" spans="1:12" ht="15" customHeight="1" x14ac:dyDescent="0.25">
      <c r="A11" s="26"/>
      <c r="B11" s="26"/>
      <c r="C11" s="27" t="s">
        <v>13</v>
      </c>
      <c r="D11" s="28">
        <v>200</v>
      </c>
      <c r="E11" s="17">
        <v>14.8</v>
      </c>
      <c r="F11" s="29">
        <v>3</v>
      </c>
      <c r="G11" s="29">
        <v>3.2</v>
      </c>
      <c r="H11" s="29">
        <v>5.9</v>
      </c>
      <c r="I11" s="29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28</v>
      </c>
      <c r="D12" s="22">
        <v>20</v>
      </c>
      <c r="E12" s="23">
        <v>4.16</v>
      </c>
      <c r="F12" s="24">
        <v>0.6</v>
      </c>
      <c r="G12" s="24">
        <v>1.3</v>
      </c>
      <c r="H12" s="24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34" t="s">
        <v>12</v>
      </c>
      <c r="B13" s="35"/>
      <c r="C13" s="35"/>
      <c r="D13" s="30">
        <f>SUM(D11:D12)</f>
        <v>220</v>
      </c>
      <c r="E13" s="25">
        <f>SUM(E11:E12)</f>
        <v>18.96</v>
      </c>
      <c r="F13" s="25">
        <f t="shared" ref="F13:H13" si="1">SUM(F11:F12)</f>
        <v>3.6</v>
      </c>
      <c r="G13" s="25">
        <f t="shared" si="1"/>
        <v>4.5</v>
      </c>
      <c r="H13" s="25">
        <f t="shared" si="1"/>
        <v>14.9</v>
      </c>
      <c r="I13" s="25">
        <f>SUM(I11:I12)</f>
        <v>117.7</v>
      </c>
      <c r="J13" s="9"/>
    </row>
    <row r="14" spans="1:12" ht="15" customHeight="1" x14ac:dyDescent="0.25">
      <c r="A14" s="36" t="s">
        <v>19</v>
      </c>
      <c r="B14" s="37"/>
      <c r="C14" s="37"/>
      <c r="D14" s="37"/>
      <c r="E14" s="37"/>
      <c r="F14" s="37"/>
      <c r="G14" s="37"/>
      <c r="H14" s="37"/>
      <c r="I14" s="37"/>
      <c r="J14" s="9"/>
    </row>
    <row r="15" spans="1:12" ht="15" customHeight="1" x14ac:dyDescent="0.25">
      <c r="A15" s="5">
        <v>2008</v>
      </c>
      <c r="B15" s="5">
        <v>2</v>
      </c>
      <c r="C15" s="13" t="s">
        <v>21</v>
      </c>
      <c r="D15" s="5">
        <v>60</v>
      </c>
      <c r="E15" s="14">
        <v>12</v>
      </c>
      <c r="F15" s="6">
        <v>0.5</v>
      </c>
      <c r="G15" s="6">
        <v>0.1</v>
      </c>
      <c r="H15" s="6">
        <v>1</v>
      </c>
      <c r="I15" s="6">
        <f>F15*4.1+G15*9.3+H15*4.1</f>
        <v>7.08</v>
      </c>
      <c r="J15" s="9"/>
    </row>
    <row r="16" spans="1:12" ht="15" customHeight="1" x14ac:dyDescent="0.25">
      <c r="A16" s="5">
        <v>2011</v>
      </c>
      <c r="B16" s="5">
        <v>102</v>
      </c>
      <c r="C16" s="13" t="s">
        <v>29</v>
      </c>
      <c r="D16" s="5">
        <v>250</v>
      </c>
      <c r="E16" s="14">
        <v>10.62</v>
      </c>
      <c r="F16" s="6">
        <v>5.6</v>
      </c>
      <c r="G16" s="6">
        <v>7.9</v>
      </c>
      <c r="H16" s="6">
        <v>28.9</v>
      </c>
      <c r="I16" s="6">
        <f>F16*4.1+G16*9.3+H16*4.1</f>
        <v>214.92</v>
      </c>
      <c r="J16" s="9"/>
    </row>
    <row r="17" spans="1:10" ht="15" customHeight="1" x14ac:dyDescent="0.25">
      <c r="A17" s="5">
        <v>2008</v>
      </c>
      <c r="B17" s="5">
        <v>141</v>
      </c>
      <c r="C17" s="13" t="s">
        <v>30</v>
      </c>
      <c r="D17" s="5">
        <v>150</v>
      </c>
      <c r="E17" s="14">
        <v>21.17</v>
      </c>
      <c r="F17" s="6">
        <v>3</v>
      </c>
      <c r="G17" s="6">
        <v>9.9</v>
      </c>
      <c r="H17" s="6">
        <v>46.5</v>
      </c>
      <c r="I17" s="6">
        <f>F17*4.1+G17*9.3+H17*4.1</f>
        <v>295.02</v>
      </c>
      <c r="J17" s="9"/>
    </row>
    <row r="18" spans="1:10" ht="15" customHeight="1" x14ac:dyDescent="0.25">
      <c r="A18" s="5">
        <v>2011</v>
      </c>
      <c r="B18" s="5">
        <v>295</v>
      </c>
      <c r="C18" s="13" t="s">
        <v>31</v>
      </c>
      <c r="D18" s="5">
        <v>100</v>
      </c>
      <c r="E18" s="14">
        <v>31.98</v>
      </c>
      <c r="F18" s="6">
        <v>12.7</v>
      </c>
      <c r="G18" s="6">
        <v>6.1</v>
      </c>
      <c r="H18" s="6">
        <v>11.4</v>
      </c>
      <c r="I18" s="6">
        <f t="shared" ref="I18:I20" si="2">F18*4.1+G18*9.3+H18*4.1</f>
        <v>155.54</v>
      </c>
      <c r="J18" s="9"/>
    </row>
    <row r="19" spans="1:10" ht="15" customHeight="1" x14ac:dyDescent="0.25">
      <c r="A19" s="5">
        <v>2008</v>
      </c>
      <c r="B19" s="5">
        <v>436</v>
      </c>
      <c r="C19" s="13" t="s">
        <v>23</v>
      </c>
      <c r="D19" s="5">
        <v>200</v>
      </c>
      <c r="E19" s="14">
        <v>4.53</v>
      </c>
      <c r="F19" s="6">
        <v>0.1</v>
      </c>
      <c r="G19" s="6">
        <v>0</v>
      </c>
      <c r="H19" s="6">
        <v>11.2</v>
      </c>
      <c r="I19" s="6">
        <f t="shared" si="2"/>
        <v>46.329999999999991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31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40" t="s">
        <v>12</v>
      </c>
      <c r="B21" s="41"/>
      <c r="C21" s="41"/>
      <c r="D21" s="8">
        <f>SUM(D15:D20)</f>
        <v>780</v>
      </c>
      <c r="E21" s="19">
        <f>SUM(E15:E20)</f>
        <v>81.8</v>
      </c>
      <c r="F21" s="19">
        <f t="shared" ref="F21:I21" si="3">SUM(F15:F20)</f>
        <v>23.2</v>
      </c>
      <c r="G21" s="19">
        <f t="shared" si="3"/>
        <v>24.2</v>
      </c>
      <c r="H21" s="19">
        <f t="shared" si="3"/>
        <v>107.50000000000001</v>
      </c>
      <c r="I21" s="19">
        <f t="shared" si="3"/>
        <v>760.93</v>
      </c>
      <c r="J21" s="9"/>
    </row>
    <row r="22" spans="1:10" ht="15" customHeight="1" x14ac:dyDescent="0.25">
      <c r="A22" s="38" t="s">
        <v>15</v>
      </c>
      <c r="B22" s="38"/>
      <c r="C22" s="38"/>
      <c r="D22" s="39"/>
      <c r="E22" s="18">
        <f>E9+E21+E13</f>
        <v>139.80000000000001</v>
      </c>
      <c r="F22" s="18">
        <f t="shared" ref="F22:I22" si="4">F9+F21+F13</f>
        <v>44.500000000000007</v>
      </c>
      <c r="G22" s="18">
        <f t="shared" si="4"/>
        <v>45.099999999999994</v>
      </c>
      <c r="H22" s="18">
        <f t="shared" si="4"/>
        <v>190.4</v>
      </c>
      <c r="I22" s="18">
        <f t="shared" si="4"/>
        <v>1382.52</v>
      </c>
      <c r="J22" s="9"/>
    </row>
    <row r="23" spans="1:10" ht="15" customHeight="1" x14ac:dyDescent="0.25">
      <c r="A23" s="32" t="s">
        <v>20</v>
      </c>
      <c r="B23" s="33"/>
      <c r="C23" s="33"/>
      <c r="D23" s="33"/>
      <c r="E23" s="18">
        <f>139.8-E22</f>
        <v>0</v>
      </c>
      <c r="F23" s="18">
        <f>F22/2</f>
        <v>22.250000000000004</v>
      </c>
      <c r="G23" s="18">
        <f t="shared" ref="G23:I23" si="5">G22/2</f>
        <v>22.549999999999997</v>
      </c>
      <c r="H23" s="18">
        <f t="shared" si="5"/>
        <v>95.2</v>
      </c>
      <c r="I23" s="18">
        <f t="shared" si="5"/>
        <v>691.26</v>
      </c>
      <c r="J23" s="9"/>
    </row>
    <row r="24" spans="1:10" ht="15" customHeight="1" x14ac:dyDescent="0.25">
      <c r="A24" s="32"/>
      <c r="B24" s="33"/>
      <c r="C24" s="33"/>
      <c r="D24" s="33"/>
      <c r="E24" s="18"/>
      <c r="F24" s="18"/>
      <c r="G24" s="18"/>
      <c r="H24" s="18"/>
      <c r="I24" s="18"/>
      <c r="J24" s="9"/>
    </row>
  </sheetData>
  <mergeCells count="17"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  <mergeCell ref="A24:D24"/>
    <mergeCell ref="A13:C13"/>
    <mergeCell ref="A14:I14"/>
    <mergeCell ref="A22:D22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2024-09-27T14:26:54Z</dcterms:modified>
</cp:coreProperties>
</file>