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6" windowHeight="11016" activeTab="0"/>
  </bookViews>
  <sheets>
    <sheet name="стр.1_4" sheetId="1" r:id="rId1"/>
    <sheet name="стр.5_6" sheetId="2" r:id="rId2"/>
  </sheets>
  <definedNames>
    <definedName name="TABLE" localSheetId="0">'стр.1_4'!#REF!</definedName>
    <definedName name="TABLE" localSheetId="1">'стр.5_6'!#REF!</definedName>
    <definedName name="TABLE_2" localSheetId="0">'стр.1_4'!#REF!</definedName>
    <definedName name="TABLE_2" localSheetId="1">'стр.5_6'!#REF!</definedName>
    <definedName name="_xlnm.Print_Titles" localSheetId="0">'стр.1_4'!$28:$31</definedName>
    <definedName name="_xlnm.Print_Titles" localSheetId="1">'стр.5_6'!$3:$6</definedName>
    <definedName name="_xlnm.Print_Area" localSheetId="0">'стр.1_4'!$A$1:$FU$168</definedName>
    <definedName name="_xlnm.Print_Area" localSheetId="1">'стр.5_6'!$A$1:$FE$91</definedName>
  </definedNames>
  <calcPr fullCalcOnLoad="1" refMode="R1C1"/>
</workbook>
</file>

<file path=xl/sharedStrings.xml><?xml version="1.0" encoding="utf-8"?>
<sst xmlns="http://schemas.openxmlformats.org/spreadsheetml/2006/main" count="1081" uniqueCount="365">
  <si>
    <t>Приложение</t>
  </si>
  <si>
    <t>Наименование показателя</t>
  </si>
  <si>
    <t>Код строки</t>
  </si>
  <si>
    <r>
      <t xml:space="preserve">Код по бюджетной классификации Российской Федерации </t>
    </r>
    <r>
      <rPr>
        <vertAlign val="superscript"/>
        <sz val="8"/>
        <rFont val="Times New Roman"/>
        <family val="1"/>
      </rPr>
      <t>3</t>
    </r>
  </si>
  <si>
    <r>
      <t xml:space="preserve">Аналитический код </t>
    </r>
    <r>
      <rPr>
        <vertAlign val="superscript"/>
        <sz val="8"/>
        <rFont val="Times New Roman"/>
        <family val="1"/>
      </rPr>
      <t>4</t>
    </r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</si>
  <si>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</si>
  <si>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</si>
  <si>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</si>
  <si>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</si>
  <si>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</si>
  <si>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</si>
  <si>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</si>
  <si>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</si>
  <si>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</si>
  <si>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</si>
  <si>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</si>
  <si>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</si>
  <si>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</si>
  <si>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</si>
  <si>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</si>
  <si>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(рекомендуемый образец)</t>
  </si>
  <si>
    <t>(наименование должности уполномоченного лица)</t>
  </si>
  <si>
    <t>(подпись)</t>
  </si>
  <si>
    <t>(расшифровка подписи)</t>
  </si>
  <si>
    <t>"</t>
  </si>
  <si>
    <t>Утверждаю</t>
  </si>
  <si>
    <t>Коды</t>
  </si>
  <si>
    <t>План финансово-хозяйственной деятельности на 20</t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</si>
  <si>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</si>
  <si>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</si>
  <si>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</si>
  <si>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</si>
  <si>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</si>
  <si>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</si>
  <si>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</si>
  <si>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</si>
  <si>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</si>
  <si>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</si>
  <si>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</si>
  <si>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Раздел 1. Поступления и выплаты</t>
  </si>
  <si>
    <t>0001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</si>
  <si>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</si>
  <si>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</si>
  <si>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</si>
  <si>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</si>
  <si>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</si>
  <si>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</si>
  <si>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</si>
  <si>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</si>
  <si>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</si>
  <si>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</si>
  <si>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</si>
  <si>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</si>
  <si>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1210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</si>
  <si>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</si>
  <si>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</si>
  <si>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</si>
  <si>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</si>
  <si>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</si>
  <si>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</si>
  <si>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</si>
  <si>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</si>
  <si>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</si>
  <si>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целевые субсидии</t>
  </si>
  <si>
    <t>1510</t>
  </si>
  <si>
    <t>доходы от операций с активами, всего</t>
  </si>
  <si>
    <t>1900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</si>
  <si>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</si>
  <si>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</si>
  <si>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</si>
  <si>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</si>
  <si>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</si>
  <si>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</si>
  <si>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</si>
  <si>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</si>
  <si>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</si>
  <si>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111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</si>
  <si>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</si>
  <si>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</si>
  <si>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</si>
  <si>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</si>
  <si>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119</t>
  </si>
  <si>
    <t>в том числе:
на выплаты по оплате труда</t>
  </si>
  <si>
    <t>на иные выплаты работникам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</si>
  <si>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</si>
  <si>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</si>
  <si>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</si>
  <si>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</si>
  <si>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</si>
  <si>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</si>
  <si>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</si>
  <si>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</si>
  <si>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</si>
  <si>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</si>
  <si>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</si>
  <si>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</si>
  <si>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</si>
  <si>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</si>
  <si>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</si>
  <si>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</si>
  <si>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</si>
  <si>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</si>
  <si>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852</t>
  </si>
  <si>
    <t>уплата штрафов (в том числе административных), пеней, иных платежей</t>
  </si>
  <si>
    <t>853</t>
  </si>
  <si>
    <t>2400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</si>
  <si>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</si>
  <si>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</si>
  <si>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</si>
  <si>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</si>
  <si>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</si>
  <si>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2600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</si>
  <si>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</si>
  <si>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</si>
  <si>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</si>
  <si>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</si>
  <si>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</si>
  <si>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</si>
  <si>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</si>
  <si>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</si>
  <si>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</si>
  <si>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</si>
  <si>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</si>
  <si>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</si>
  <si>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</si>
  <si>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</si>
  <si>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</si>
  <si>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</si>
  <si>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</si>
  <si>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</si>
  <si>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</si>
  <si>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</si>
  <si>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</si>
  <si>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</si>
  <si>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</si>
  <si>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t>26100</t>
  </si>
  <si>
    <t>1.2</t>
  </si>
  <si>
    <t>26200</t>
  </si>
  <si>
    <t>1.3</t>
  </si>
  <si>
    <t>1.4</t>
  </si>
  <si>
    <t>26300</t>
  </si>
  <si>
    <t>26400</t>
  </si>
  <si>
    <t>1.4.1</t>
  </si>
  <si>
    <t>1.4.1.1</t>
  </si>
  <si>
    <t>в том числе:
в соответствии с Федеральным законом № 44-ФЗ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</si>
  <si>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</si>
  <si>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</si>
  <si>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</si>
  <si>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</si>
  <si>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</si>
  <si>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</si>
  <si>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1.4.2.2</t>
  </si>
  <si>
    <t>26422</t>
  </si>
  <si>
    <t>1.4.3</t>
  </si>
  <si>
    <t>26430</t>
  </si>
  <si>
    <t>26500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</si>
  <si>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</si>
  <si>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</si>
  <si>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</si>
  <si>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</si>
  <si>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</si>
  <si>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</si>
  <si>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</si>
  <si>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</si>
  <si>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</si>
  <si>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</si>
  <si>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t xml:space="preserve">к Порядку составления и утверждения
плана финансово-хозяйственной деятельности
муниципального бюджетного и автономного учреждения
Лужского муниципального района Ленинградской области
</t>
  </si>
  <si>
    <t>(наименование учреждения)</t>
  </si>
  <si>
    <t>Код субсидии</t>
  </si>
  <si>
    <t>Код раздела (подраздела) классификации расходов бюджета</t>
  </si>
  <si>
    <t>9</t>
  </si>
  <si>
    <t>10</t>
  </si>
  <si>
    <t>в том числе:
субсидии на финансовое обеспечение выполнения муниципального задания</t>
  </si>
  <si>
    <t xml:space="preserve">прочие поступления, всего </t>
  </si>
  <si>
    <t>безвозмездные перечисления организациям и физическим лицам</t>
  </si>
  <si>
    <t>закупку товаров, работ, услуг в целях капитального ремонта муниципального имущества</t>
  </si>
  <si>
    <t>капитальные вложения в объекты муниципальной собственности</t>
  </si>
  <si>
    <t xml:space="preserve">Прочие выплаты, всего </t>
  </si>
  <si>
    <t>в том числе:
за счет субсидий, предоставляемых на финансовое обеспечение выполнения муниципального задания</t>
  </si>
  <si>
    <t>26510</t>
  </si>
  <si>
    <t xml:space="preserve">        в том числе по году начала закупки:</t>
  </si>
  <si>
    <t>26610</t>
  </si>
  <si>
    <t>Директор</t>
  </si>
  <si>
    <t>22</t>
  </si>
  <si>
    <t>МКУ "Лужский центр бухгалтерского учета и контроля"</t>
  </si>
  <si>
    <t>471001001</t>
  </si>
  <si>
    <t>500</t>
  </si>
  <si>
    <t>500012400</t>
  </si>
  <si>
    <t>0702</t>
  </si>
  <si>
    <t>131</t>
  </si>
  <si>
    <t>500012401</t>
  </si>
  <si>
    <t>500012403</t>
  </si>
  <si>
    <t>500012404</t>
  </si>
  <si>
    <t>500012410</t>
  </si>
  <si>
    <t>500012426</t>
  </si>
  <si>
    <t>500013467</t>
  </si>
  <si>
    <t>500012070</t>
  </si>
  <si>
    <t>500012073</t>
  </si>
  <si>
    <t>500013466</t>
  </si>
  <si>
    <t>152</t>
  </si>
  <si>
    <t>500112128</t>
  </si>
  <si>
    <t>1003</t>
  </si>
  <si>
    <t>500112407</t>
  </si>
  <si>
    <t>500112418</t>
  </si>
  <si>
    <t>211</t>
  </si>
  <si>
    <t xml:space="preserve">
оплата труда</t>
  </si>
  <si>
    <t>на выплаты по оплате труда</t>
  </si>
  <si>
    <t>213</t>
  </si>
  <si>
    <t>266</t>
  </si>
  <si>
    <t>социальные пособия и компенсации персоналу в денежной форме</t>
  </si>
  <si>
    <t>291</t>
  </si>
  <si>
    <t>налог на имущество организаций и земельный налог</t>
  </si>
  <si>
    <t>221</t>
  </si>
  <si>
    <t>услуги связи</t>
  </si>
  <si>
    <t xml:space="preserve">арендная плата за пользование имуществом </t>
  </si>
  <si>
    <t>223</t>
  </si>
  <si>
    <t>коммунальные услуги</t>
  </si>
  <si>
    <t>225</t>
  </si>
  <si>
    <t>работы, услуги по содержанию имущества</t>
  </si>
  <si>
    <t>226</t>
  </si>
  <si>
    <t>прочие работы, услуги</t>
  </si>
  <si>
    <t>страхование</t>
  </si>
  <si>
    <t>227</t>
  </si>
  <si>
    <t>341</t>
  </si>
  <si>
    <t>343</t>
  </si>
  <si>
    <t>увеличение стоимости горюче-смазочных материалов</t>
  </si>
  <si>
    <t>346</t>
  </si>
  <si>
    <t>увеличение стоимости прочих материальных запасов</t>
  </si>
  <si>
    <t>349</t>
  </si>
  <si>
    <t>увеличение стоимости прочих материальных запасов однократного применения</t>
  </si>
  <si>
    <t>344</t>
  </si>
  <si>
    <t>увеличение стоимости строительных материалов</t>
  </si>
  <si>
    <t>2690</t>
  </si>
  <si>
    <t xml:space="preserve">прочие налоги, уменьшающие доход </t>
  </si>
  <si>
    <r>
      <t>налог на добавленную стоимость</t>
    </r>
    <r>
      <rPr>
        <vertAlign val="superscript"/>
        <sz val="8"/>
        <rFont val="Times New Roman"/>
        <family val="1"/>
      </rPr>
      <t xml:space="preserve"> </t>
    </r>
  </si>
  <si>
    <r>
      <t>Выплаты, уменьшающие доход, всего</t>
    </r>
    <r>
      <rPr>
        <b/>
        <vertAlign val="superscript"/>
        <sz val="8"/>
        <rFont val="Times New Roman"/>
        <family val="1"/>
      </rPr>
      <t xml:space="preserve"> </t>
    </r>
  </si>
  <si>
    <t xml:space="preserve">в том числе:
налог на прибыль </t>
  </si>
  <si>
    <t xml:space="preserve">расходы на закупку товаров, работ, услуг, всего </t>
  </si>
  <si>
    <t>содержание и обслуживание школьных автобусов</t>
  </si>
  <si>
    <t>реализация программ начального общего, основного общего, среднего общего образования общеобразовательными организациями в муниципальных организациях</t>
  </si>
  <si>
    <t>заработная плата с начислениями</t>
  </si>
  <si>
    <t>коммунальные платежи</t>
  </si>
  <si>
    <t>основные средства</t>
  </si>
  <si>
    <t>материальные запасы</t>
  </si>
  <si>
    <t>прочие расходы</t>
  </si>
  <si>
    <t>приобретение строительных материалов</t>
  </si>
  <si>
    <t>налог на имущество организаций</t>
  </si>
  <si>
    <t>земельный налог</t>
  </si>
  <si>
    <t xml:space="preserve">Остаток средств на начало текущего финансового года </t>
  </si>
  <si>
    <t xml:space="preserve">Раздел 2. Сведения по выплатам на закупку товаров, работ, услуг </t>
  </si>
  <si>
    <t>гл.бухгалтер</t>
  </si>
  <si>
    <t xml:space="preserve">Выплаты на закупку товаров, работ, услуг, всего 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</si>
  <si>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(далее - Федеральный закон № 44-ФЗ) и Федерального закона от 18 июля 2011 г. № 223-ФЗ "О закупках товаров, работ, услуг отдельными видами юридических лиц" (далее - Федеральный закон № 223-ФЗ)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</si>
  <si>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</si>
  <si>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</si>
  <si>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</si>
  <si>
    <t xml:space="preserve">в соответствии с Федеральным законом № 223-ФЗ </t>
  </si>
  <si>
    <t xml:space="preserve">за счет субсидий, предоставляемых на осуществление капитальных вложений 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</si>
  <si>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</si>
  <si>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>противопожарные мероприятия</t>
  </si>
  <si>
    <t>организация питания обучающихся в общеобразовательных учреждениях, расположенных на территории Ленинградской области</t>
  </si>
  <si>
    <t>обязательный медицинский осмотр</t>
  </si>
  <si>
    <t>Муниципальное общеобразовательное учреждение "Скребловская средняя общеобразовательная школа"</t>
  </si>
  <si>
    <t>МОУ "Скребловская средняя школа"</t>
  </si>
  <si>
    <t>О.В. Хиткова</t>
  </si>
  <si>
    <t>90709</t>
  </si>
  <si>
    <t>4710023306</t>
  </si>
  <si>
    <t>Михайлова Н.Е.</t>
  </si>
  <si>
    <t>58-528</t>
  </si>
  <si>
    <t>500112420</t>
  </si>
  <si>
    <t>Мероприятия, направленные на повышение безопасности дорожного движения</t>
  </si>
  <si>
    <t>увеличение стоимости лекарственных препаратов и материалов, применяемых в медицинских целях</t>
  </si>
  <si>
    <t>увеличение стоимости основных средств</t>
  </si>
  <si>
    <t>310</t>
  </si>
  <si>
    <t>000000000</t>
  </si>
  <si>
    <t>500112132</t>
  </si>
  <si>
    <t>корректировка сметной документации на кап. ремонт объектов образования</t>
  </si>
  <si>
    <t>500112237</t>
  </si>
  <si>
    <t>приобретение автобусов</t>
  </si>
  <si>
    <t>500112073 (О.Б.) Субвенция на общеобразовательные программы в школах КОСГУ 225</t>
  </si>
  <si>
    <t>500112128 (О.Б.) Субвенция на питание в школах КОСГУ 226</t>
  </si>
  <si>
    <t>500012401 (М.Б.) Коммунальные платежи  КОСГУ 223</t>
  </si>
  <si>
    <t>000000000 (ВНБ) (прочие услуги) КОСГУ 226</t>
  </si>
  <si>
    <t>500012403 (М.Б.) Основные средства</t>
  </si>
  <si>
    <t>500012410 (М.Б.)  Прочие расходы  в том числе</t>
  </si>
  <si>
    <t xml:space="preserve">500012410 (М.Б.)  Прочие расходы КОСГУ 221 </t>
  </si>
  <si>
    <t>500012070 (М.Б.) Содержание шк. автобусов  (225)</t>
  </si>
  <si>
    <t xml:space="preserve">500012410 (М.Б.)  Прочие расходы КОСГУ 225 </t>
  </si>
  <si>
    <t xml:space="preserve">500012410 (М.Б.)  Прочие расходы КОСГУ 226 </t>
  </si>
  <si>
    <t>500012070 (М.Б.) Содержание шк. автобусов  (221)</t>
  </si>
  <si>
    <t>500012070 (М.Б.) Содержание шк. автобусов  (226)</t>
  </si>
  <si>
    <t>500012070 (М.Б.) Содержание шк. автобусов  (227)</t>
  </si>
  <si>
    <t>500012070 (М.Б.) Содержание шк. автобусов  (343)</t>
  </si>
  <si>
    <t>500012070 (М.Б.) Содержание шк. автобусов  (346)</t>
  </si>
  <si>
    <t>500012404 (М.Б.) Материальные запасы  (341)</t>
  </si>
  <si>
    <t>500012404 (М.Б.) Материальные запасы  (346)</t>
  </si>
  <si>
    <t>500112426 (М.Б.) текущ. кометический ремонт (КОСГУ 344)</t>
  </si>
  <si>
    <t>500112073 (О.Б.) Субвенция на общеобразовательные программы в школах (КОСГУ 221 - услуги связи) интернет</t>
  </si>
  <si>
    <t>500112073 (О.Б.) Субвенция на общеобразовательные программы в школах (КОСГУ 225 - прочие работы, услуги)уборка помещений</t>
  </si>
  <si>
    <t>500112073 (О.Б.) Субвенция на общеобразовательные программы в школах (КОСГУ 310-  ОС)</t>
  </si>
  <si>
    <t>500112407 (М.Б.) Противопожарные мероприятия. КОСГУ 226</t>
  </si>
  <si>
    <t>500112418 (М.Б.) Обязательный медицинский осмотр в учреждениях образования КОСГУ 226</t>
  </si>
  <si>
    <t>500112132 (М.Б.) Корректировка сметной документ на кап. ремонт. КОСГУ 226</t>
  </si>
  <si>
    <t>500112237 (М.Б.) Средства на стр-во реконстр. спорт. площадки КОСГУ 225</t>
  </si>
  <si>
    <t>500112420 (М.Б.) Средства на безоп. диж. КОСГУ  346</t>
  </si>
  <si>
    <t>500112073 (О.Б.) Субвенция на общеобразовательные программы в школах (КОСГУ 226-  прочие услуги)</t>
  </si>
  <si>
    <t>субсидии на ремонтные работы</t>
  </si>
  <si>
    <t>500112856</t>
  </si>
  <si>
    <t xml:space="preserve">увеличение стоимости прочих материальных запасов </t>
  </si>
  <si>
    <t xml:space="preserve">500112073 (О.Б.) Субвенция на общеобразовательные программы в школах (КОСГУ 346) </t>
  </si>
  <si>
    <t>500112073 (О.Б.) Субвенция на общеобразовательные программы в школах (КОСГУ 349) аттестаты</t>
  </si>
  <si>
    <t>500112856 (О.Б.) Субсидия на ремонтные работы КОСГУ 225</t>
  </si>
  <si>
    <t>оздоровление детей</t>
  </si>
  <si>
    <t>0707</t>
  </si>
  <si>
    <t>500012404 (М.Б.) Материальные запасы  (344)</t>
  </si>
  <si>
    <t>500013106</t>
  </si>
  <si>
    <t>500112406</t>
  </si>
  <si>
    <t>500112504</t>
  </si>
  <si>
    <t>500012106</t>
  </si>
  <si>
    <t>500012407</t>
  </si>
  <si>
    <t>228</t>
  </si>
  <si>
    <t>247</t>
  </si>
  <si>
    <t>500112504 (Ф.Б.) Субвенция на питание в школах КОСГУ 226</t>
  </si>
  <si>
    <t>500112504 (М.Б.) Субвенция на питание в школах КОСГУ  226</t>
  </si>
  <si>
    <t>500112222</t>
  </si>
  <si>
    <t>500112221</t>
  </si>
  <si>
    <t>500112221 (Ф.Б.)  Спортивн. Площадка</t>
  </si>
  <si>
    <t>500112222  Спортивн. Площадка</t>
  </si>
  <si>
    <t>500012407 (М.Б.)Противопож. Мероприятия  КОСГУ 228</t>
  </si>
  <si>
    <t>23</t>
  </si>
  <si>
    <t>питание на бесплатной основе</t>
  </si>
  <si>
    <t>500012128</t>
  </si>
  <si>
    <t xml:space="preserve">  горячее питание </t>
  </si>
  <si>
    <t>500012504</t>
  </si>
  <si>
    <t xml:space="preserve">500012128 (О.Б.)  Прочие расходы КОСГУ 226 </t>
  </si>
  <si>
    <t xml:space="preserve">500012504 (О.Б.)  Прочие расходы КОСГУ 226 </t>
  </si>
  <si>
    <t>293</t>
  </si>
  <si>
    <t>500012128 (О.Б.) Субвенция на питание в школах КОСГУ 226</t>
  </si>
  <si>
    <t>500012504 (Ф.Б.) Субвенция на питание в школах КОСГУ 226</t>
  </si>
  <si>
    <t>в том числе : собственные доходы</t>
  </si>
  <si>
    <t>увеличение стоимости материалов</t>
  </si>
  <si>
    <t>500112414</t>
  </si>
  <si>
    <t>питание на бесплатной основе  1-4 класс</t>
  </si>
  <si>
    <t>500112834</t>
  </si>
  <si>
    <t>500112835</t>
  </si>
  <si>
    <t>субсидии на проведение с-витаминизации</t>
  </si>
  <si>
    <t>субсидии на проведение оздоровительной компании детей в ТСЖ</t>
  </si>
  <si>
    <t>500112414 (М.Б.) оздоровление детей КОСГУ 226</t>
  </si>
  <si>
    <t>500112835 (О.Б.) оздоровление детей в ТСЖ  КОСГУ 226</t>
  </si>
  <si>
    <t>500112835 (О.Б.) оздоровление детей в ТСЖ  КОСГУ 227</t>
  </si>
  <si>
    <t>500112835 (О.Б.) оздоровление детей в ТСЖ  КОСГУ 341</t>
  </si>
  <si>
    <t>500112834 (О.Б.) оздоровление детей в ТСЖ  КОСГУ 341</t>
  </si>
  <si>
    <t>500112835 (О.Б.) оздоровление детей в ТСЖ  КОСГУ 346</t>
  </si>
  <si>
    <t>295</t>
  </si>
  <si>
    <t>345</t>
  </si>
  <si>
    <t xml:space="preserve">500112073 (О.Б.) Субвенция на общеобразовательные программы в школах (КОСГУ 345) </t>
  </si>
  <si>
    <t>капитальный и текущий ремонт</t>
  </si>
  <si>
    <t>500112406 (М.Б.) капитальны и текущий ремонт в школах КОСГУ 225</t>
  </si>
  <si>
    <t>И.о. директора МКУ "Лужский ЦБУК"</t>
  </si>
  <si>
    <t>О.П.Шарипова</t>
  </si>
  <si>
    <t>(на 2022 г. и на плановый период 2023 и 2024  годов)</t>
  </si>
  <si>
    <t>января</t>
  </si>
  <si>
    <t>13</t>
  </si>
  <si>
    <t>13.01.2022</t>
  </si>
  <si>
    <t>24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</si>
</sst>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0" fillId="0" borderId="0" xfId="42" applyFont="1" applyAlignment="1" applyProtection="1">
      <alignment/>
      <protection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center" vertical="top"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0" fontId="0" fillId="0" borderId="0" xfId="0" applyAlignment="1">
      <alignment/>
    </xf>
    <xf numFmtId="0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12" fillId="0" borderId="0" xfId="0" applyNumberFormat="1" applyFont="1" applyBorder="1" applyAlignment="1">
      <alignment horizontal="left"/>
    </xf>
    <xf numFmtId="4" fontId="1" fillId="0" borderId="15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left" indent="4"/>
    </xf>
    <xf numFmtId="49" fontId="11" fillId="0" borderId="15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left" wrapText="1" indent="3"/>
    </xf>
    <xf numFmtId="0" fontId="1" fillId="0" borderId="15" xfId="0" applyNumberFormat="1" applyFont="1" applyBorder="1" applyAlignment="1">
      <alignment horizontal="left" indent="3"/>
    </xf>
    <xf numFmtId="49" fontId="1" fillId="0" borderId="16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" fontId="11" fillId="0" borderId="15" xfId="0" applyNumberFormat="1" applyFont="1" applyBorder="1" applyAlignment="1">
      <alignment horizontal="center"/>
    </xf>
    <xf numFmtId="4" fontId="12" fillId="0" borderId="15" xfId="0" applyNumberFormat="1" applyFont="1" applyBorder="1" applyAlignment="1">
      <alignment horizontal="center"/>
    </xf>
    <xf numFmtId="0" fontId="12" fillId="0" borderId="15" xfId="0" applyNumberFormat="1" applyFont="1" applyBorder="1" applyAlignment="1">
      <alignment horizontal="left" wrapText="1" indent="1"/>
    </xf>
    <xf numFmtId="0" fontId="12" fillId="0" borderId="15" xfId="0" applyNumberFormat="1" applyFont="1" applyBorder="1" applyAlignment="1">
      <alignment horizontal="left" indent="1"/>
    </xf>
    <xf numFmtId="49" fontId="12" fillId="0" borderId="15" xfId="0" applyNumberFormat="1" applyFont="1" applyBorder="1" applyAlignment="1">
      <alignment horizontal="center"/>
    </xf>
    <xf numFmtId="49" fontId="12" fillId="0" borderId="15" xfId="0" applyNumberFormat="1" applyFont="1" applyBorder="1" applyAlignment="1">
      <alignment horizontal="center" vertical="top"/>
    </xf>
    <xf numFmtId="0" fontId="1" fillId="0" borderId="15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left" wrapText="1" indent="2"/>
    </xf>
    <xf numFmtId="0" fontId="1" fillId="0" borderId="15" xfId="0" applyNumberFormat="1" applyFont="1" applyBorder="1" applyAlignment="1">
      <alignment horizontal="left" indent="2"/>
    </xf>
    <xf numFmtId="49" fontId="6" fillId="0" borderId="15" xfId="0" applyNumberFormat="1" applyFont="1" applyBorder="1" applyAlignment="1">
      <alignment horizontal="center" vertical="top"/>
    </xf>
    <xf numFmtId="0" fontId="1" fillId="0" borderId="15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right"/>
    </xf>
    <xf numFmtId="0" fontId="3" fillId="0" borderId="19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right" vertical="top" wrapText="1"/>
    </xf>
    <xf numFmtId="0" fontId="4" fillId="0" borderId="20" xfId="0" applyNumberFormat="1" applyFont="1" applyBorder="1" applyAlignment="1">
      <alignment horizontal="center" vertical="top"/>
    </xf>
    <xf numFmtId="0" fontId="1" fillId="0" borderId="21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49" fontId="3" fillId="0" borderId="19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49" fontId="48" fillId="0" borderId="16" xfId="0" applyNumberFormat="1" applyFont="1" applyBorder="1" applyAlignment="1">
      <alignment horizontal="center"/>
    </xf>
    <xf numFmtId="49" fontId="48" fillId="0" borderId="17" xfId="0" applyNumberFormat="1" applyFont="1" applyBorder="1" applyAlignment="1">
      <alignment horizontal="center"/>
    </xf>
    <xf numFmtId="49" fontId="48" fillId="0" borderId="18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19" xfId="0" applyNumberFormat="1" applyFont="1" applyBorder="1" applyAlignment="1">
      <alignment horizontal="left"/>
    </xf>
    <xf numFmtId="49" fontId="6" fillId="0" borderId="15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left" wrapText="1" indent="1"/>
    </xf>
    <xf numFmtId="0" fontId="1" fillId="0" borderId="15" xfId="0" applyNumberFormat="1" applyFont="1" applyBorder="1" applyAlignment="1">
      <alignment horizontal="left" indent="1"/>
    </xf>
    <xf numFmtId="4" fontId="6" fillId="0" borderId="15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left"/>
    </xf>
    <xf numFmtId="0" fontId="12" fillId="0" borderId="15" xfId="0" applyNumberFormat="1" applyFont="1" applyBorder="1" applyAlignment="1">
      <alignment horizontal="left" wrapText="1" indent="3"/>
    </xf>
    <xf numFmtId="0" fontId="12" fillId="0" borderId="15" xfId="0" applyNumberFormat="1" applyFont="1" applyBorder="1" applyAlignment="1">
      <alignment horizontal="left" indent="3"/>
    </xf>
    <xf numFmtId="0" fontId="6" fillId="0" borderId="15" xfId="0" applyNumberFormat="1" applyFont="1" applyBorder="1" applyAlignment="1">
      <alignment horizontal="center"/>
    </xf>
    <xf numFmtId="0" fontId="12" fillId="0" borderId="15" xfId="0" applyNumberFormat="1" applyFont="1" applyBorder="1" applyAlignment="1">
      <alignment horizontal="left" wrapText="1" indent="2"/>
    </xf>
    <xf numFmtId="0" fontId="12" fillId="0" borderId="15" xfId="0" applyNumberFormat="1" applyFont="1" applyBorder="1" applyAlignment="1">
      <alignment horizontal="left" indent="2"/>
    </xf>
    <xf numFmtId="0" fontId="12" fillId="0" borderId="15" xfId="0" applyNumberFormat="1" applyFont="1" applyBorder="1" applyAlignment="1">
      <alignment horizontal="center"/>
    </xf>
    <xf numFmtId="0" fontId="11" fillId="0" borderId="15" xfId="0" applyNumberFormat="1" applyFont="1" applyBorder="1" applyAlignment="1">
      <alignment horizontal="center"/>
    </xf>
    <xf numFmtId="0" fontId="11" fillId="0" borderId="15" xfId="0" applyNumberFormat="1" applyFont="1" applyBorder="1" applyAlignment="1">
      <alignment horizontal="left" wrapText="1" indent="3"/>
    </xf>
    <xf numFmtId="0" fontId="11" fillId="0" borderId="15" xfId="0" applyNumberFormat="1" applyFont="1" applyBorder="1" applyAlignment="1">
      <alignment horizontal="left" indent="3"/>
    </xf>
    <xf numFmtId="49" fontId="11" fillId="0" borderId="15" xfId="0" applyNumberFormat="1" applyFont="1" applyBorder="1" applyAlignment="1">
      <alignment horizontal="center" vertical="top"/>
    </xf>
    <xf numFmtId="0" fontId="1" fillId="0" borderId="15" xfId="0" applyNumberFormat="1" applyFont="1" applyBorder="1" applyAlignment="1">
      <alignment horizontal="left" wrapText="1" indent="4"/>
    </xf>
    <xf numFmtId="0" fontId="11" fillId="0" borderId="15" xfId="0" applyNumberFormat="1" applyFont="1" applyBorder="1" applyAlignment="1">
      <alignment horizontal="left" wrapText="1" indent="1"/>
    </xf>
    <xf numFmtId="0" fontId="11" fillId="0" borderId="15" xfId="0" applyNumberFormat="1" applyFont="1" applyBorder="1" applyAlignment="1">
      <alignment horizontal="left" indent="1"/>
    </xf>
    <xf numFmtId="0" fontId="1" fillId="0" borderId="16" xfId="0" applyNumberFormat="1" applyFont="1" applyBorder="1" applyAlignment="1">
      <alignment horizontal="left" wrapText="1" indent="3"/>
    </xf>
    <xf numFmtId="0" fontId="1" fillId="0" borderId="17" xfId="0" applyNumberFormat="1" applyFont="1" applyBorder="1" applyAlignment="1">
      <alignment horizontal="left" wrapText="1" indent="3"/>
    </xf>
    <xf numFmtId="0" fontId="1" fillId="0" borderId="18" xfId="0" applyNumberFormat="1" applyFont="1" applyBorder="1" applyAlignment="1">
      <alignment horizontal="left" wrapText="1" indent="3"/>
    </xf>
    <xf numFmtId="0" fontId="1" fillId="0" borderId="16" xfId="0" applyNumberFormat="1" applyFont="1" applyBorder="1" applyAlignment="1">
      <alignment horizontal="left" wrapText="1" indent="4"/>
    </xf>
    <xf numFmtId="0" fontId="1" fillId="0" borderId="17" xfId="0" applyNumberFormat="1" applyFont="1" applyBorder="1" applyAlignment="1">
      <alignment horizontal="left" wrapText="1" indent="4"/>
    </xf>
    <xf numFmtId="0" fontId="1" fillId="0" borderId="18" xfId="0" applyNumberFormat="1" applyFont="1" applyBorder="1" applyAlignment="1">
      <alignment horizontal="left" wrapText="1" indent="4"/>
    </xf>
    <xf numFmtId="0" fontId="1" fillId="0" borderId="16" xfId="0" applyNumberFormat="1" applyFont="1" applyBorder="1" applyAlignment="1">
      <alignment horizontal="left" wrapText="1"/>
    </xf>
    <xf numFmtId="0" fontId="1" fillId="0" borderId="17" xfId="0" applyNumberFormat="1" applyFont="1" applyBorder="1" applyAlignment="1">
      <alignment horizontal="left"/>
    </xf>
    <xf numFmtId="0" fontId="1" fillId="0" borderId="18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left" wrapText="1"/>
    </xf>
    <xf numFmtId="0" fontId="1" fillId="0" borderId="19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49" fontId="1" fillId="0" borderId="19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left"/>
    </xf>
    <xf numFmtId="0" fontId="1" fillId="0" borderId="25" xfId="0" applyNumberFormat="1" applyFont="1" applyBorder="1" applyAlignment="1">
      <alignment horizontal="center"/>
    </xf>
    <xf numFmtId="0" fontId="4" fillId="0" borderId="26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U167"/>
  <sheetViews>
    <sheetView tabSelected="1" zoomScale="120" zoomScaleNormal="120" zoomScaleSheetLayoutView="110" zoomScalePageLayoutView="0" workbookViewId="0" topLeftCell="AQ8">
      <selection activeCell="EI32" sqref="EI32:EU32"/>
    </sheetView>
  </sheetViews>
  <sheetFormatPr defaultColWidth="0.875" defaultRowHeight="12.75"/>
  <cols>
    <col min="1" max="90" width="0.875" style="1" customWidth="1"/>
    <col min="91" max="91" width="1.12109375" style="1" customWidth="1"/>
    <col min="92" max="93" width="0.875" style="1" customWidth="1"/>
    <col min="94" max="94" width="1.4921875" style="1" customWidth="1"/>
    <col min="95" max="95" width="0.875" style="1" customWidth="1"/>
    <col min="96" max="96" width="2.00390625" style="1" customWidth="1"/>
    <col min="97" max="97" width="0.875" style="1" customWidth="1"/>
    <col min="98" max="98" width="1.37890625" style="1" customWidth="1"/>
    <col min="99" max="99" width="0.875" style="1" customWidth="1"/>
    <col min="100" max="16384" width="0.875" style="1" customWidth="1"/>
  </cols>
  <sheetData>
    <row r="1" spans="122:177" s="3" customFormat="1" ht="9" hidden="1">
      <c r="DR1" s="58" t="s">
        <v>0</v>
      </c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</row>
    <row r="2" spans="122:177" s="3" customFormat="1" ht="42" customHeight="1" hidden="1">
      <c r="DR2" s="59" t="s">
        <v>166</v>
      </c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</row>
    <row r="3" ht="6" customHeight="1" hidden="1"/>
    <row r="4" spans="122:177" s="3" customFormat="1" ht="10.5" customHeight="1" hidden="1">
      <c r="DR4" s="57" t="s">
        <v>20</v>
      </c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</row>
    <row r="5" ht="18" customHeight="1"/>
    <row r="6" spans="143:177" s="3" customFormat="1" ht="9">
      <c r="EM6" s="57" t="s">
        <v>25</v>
      </c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</row>
    <row r="7" spans="143:177" s="3" customFormat="1" ht="9">
      <c r="EM7" s="56" t="s">
        <v>182</v>
      </c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</row>
    <row r="8" spans="143:177" s="4" customFormat="1" ht="7.5">
      <c r="EM8" s="60" t="s">
        <v>21</v>
      </c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</row>
    <row r="9" spans="143:177" s="3" customFormat="1" ht="9">
      <c r="EM9" s="56" t="s">
        <v>263</v>
      </c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</row>
    <row r="10" spans="143:177" s="4" customFormat="1" ht="7.5">
      <c r="EM10" s="60" t="s">
        <v>167</v>
      </c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</row>
    <row r="11" spans="143:177" s="3" customFormat="1" ht="9"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FB11" s="56" t="s">
        <v>264</v>
      </c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</row>
    <row r="12" spans="143:177" s="4" customFormat="1" ht="7.5">
      <c r="EM12" s="60" t="s">
        <v>22</v>
      </c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FB12" s="60" t="s">
        <v>23</v>
      </c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</row>
    <row r="13" spans="143:172" s="3" customFormat="1" ht="9">
      <c r="EM13" s="58" t="s">
        <v>24</v>
      </c>
      <c r="EN13" s="58"/>
      <c r="EO13" s="67" t="s">
        <v>362</v>
      </c>
      <c r="EP13" s="67"/>
      <c r="EQ13" s="67"/>
      <c r="ER13" s="68" t="s">
        <v>24</v>
      </c>
      <c r="ES13" s="68"/>
      <c r="EU13" s="67" t="s">
        <v>361</v>
      </c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58">
        <v>20</v>
      </c>
      <c r="FK13" s="58"/>
      <c r="FL13" s="58"/>
      <c r="FM13" s="69" t="s">
        <v>183</v>
      </c>
      <c r="FN13" s="69"/>
      <c r="FO13" s="69"/>
      <c r="FP13" s="3" t="s">
        <v>6</v>
      </c>
    </row>
    <row r="15" spans="112:116" s="5" customFormat="1" ht="11.25">
      <c r="DH15" s="6" t="s">
        <v>27</v>
      </c>
      <c r="DI15" s="50" t="s">
        <v>183</v>
      </c>
      <c r="DJ15" s="50"/>
      <c r="DK15" s="50"/>
      <c r="DL15" s="5" t="s">
        <v>6</v>
      </c>
    </row>
    <row r="16" spans="58:177" s="5" customFormat="1" ht="12.75">
      <c r="BF16" s="53"/>
      <c r="BG16" s="53"/>
      <c r="BH16" s="53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19" t="s">
        <v>360</v>
      </c>
      <c r="BU16" s="19"/>
      <c r="BV16" s="19"/>
      <c r="BW16" s="19"/>
      <c r="BX16" s="19"/>
      <c r="BY16" s="19"/>
      <c r="BZ16" s="19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9"/>
      <c r="CY16" s="19"/>
      <c r="CZ16" s="19"/>
      <c r="DA16" s="19"/>
      <c r="DB16" s="19"/>
      <c r="DC16" s="20"/>
      <c r="DD16" s="20"/>
      <c r="DE16" s="20"/>
      <c r="DF16" s="19"/>
      <c r="DG16" s="19"/>
      <c r="DH16" s="19"/>
      <c r="DI16" s="19"/>
      <c r="DJ16" s="19"/>
      <c r="DK16" s="19"/>
      <c r="DL16" s="19"/>
      <c r="DM16" s="19"/>
      <c r="DN16" s="19"/>
      <c r="FI16" s="61" t="s">
        <v>26</v>
      </c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3"/>
    </row>
    <row r="17" spans="165:177" ht="9.75">
      <c r="FI17" s="64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6"/>
    </row>
    <row r="18" spans="59:177" ht="12.75" customHeight="1">
      <c r="BG18" s="2"/>
      <c r="BH18" s="2"/>
      <c r="BI18" s="2"/>
      <c r="BJ18" s="2"/>
      <c r="BK18" s="9"/>
      <c r="BL18" s="9"/>
      <c r="BM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11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2"/>
      <c r="CW18" s="2"/>
      <c r="CX18" s="2"/>
      <c r="CY18" s="10"/>
      <c r="CZ18" s="10"/>
      <c r="DA18" s="10"/>
      <c r="FG18" s="2" t="s">
        <v>28</v>
      </c>
      <c r="FI18" s="36" t="s">
        <v>363</v>
      </c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8"/>
    </row>
    <row r="19" spans="1:177" ht="18" customHeight="1">
      <c r="A19" s="74" t="s">
        <v>31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FG19" s="2" t="s">
        <v>29</v>
      </c>
      <c r="FI19" s="71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3"/>
    </row>
    <row r="20" spans="1:177" ht="11.25" customHeight="1">
      <c r="A20" s="1" t="s">
        <v>32</v>
      </c>
      <c r="AB20" s="75" t="s">
        <v>184</v>
      </c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FG20" s="2" t="s">
        <v>30</v>
      </c>
      <c r="FI20" s="36" t="s">
        <v>186</v>
      </c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8"/>
    </row>
    <row r="21" spans="163:177" ht="9.75">
      <c r="FG21" s="2" t="s">
        <v>29</v>
      </c>
      <c r="FI21" s="36" t="s">
        <v>265</v>
      </c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8"/>
    </row>
    <row r="22" spans="163:177" ht="9.75">
      <c r="FG22" s="2" t="s">
        <v>33</v>
      </c>
      <c r="FI22" s="36" t="s">
        <v>266</v>
      </c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8"/>
    </row>
    <row r="23" spans="1:177" ht="9.75">
      <c r="A23" s="1" t="s">
        <v>37</v>
      </c>
      <c r="K23" s="75" t="s">
        <v>262</v>
      </c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  <c r="CH23" s="75"/>
      <c r="CI23" s="75"/>
      <c r="CJ23" s="75"/>
      <c r="CK23" s="75"/>
      <c r="CL23" s="75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75"/>
      <c r="EF23" s="75"/>
      <c r="FG23" s="2" t="s">
        <v>34</v>
      </c>
      <c r="FI23" s="36" t="s">
        <v>185</v>
      </c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8"/>
    </row>
    <row r="24" spans="1:177" ht="18" customHeight="1">
      <c r="A24" s="1" t="s">
        <v>38</v>
      </c>
      <c r="FG24" s="2" t="s">
        <v>35</v>
      </c>
      <c r="FI24" s="36" t="s">
        <v>36</v>
      </c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8"/>
    </row>
    <row r="26" spans="1:177" s="7" customFormat="1" ht="9.75">
      <c r="A26" s="70" t="s">
        <v>39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</row>
    <row r="28" spans="1:177" ht="11.25" customHeight="1">
      <c r="A28" s="52" t="s">
        <v>1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49" t="s">
        <v>2</v>
      </c>
      <c r="BY28" s="49"/>
      <c r="BZ28" s="49"/>
      <c r="CA28" s="49"/>
      <c r="CB28" s="49"/>
      <c r="CC28" s="49"/>
      <c r="CD28" s="49"/>
      <c r="CE28" s="49"/>
      <c r="CF28" s="49" t="s">
        <v>168</v>
      </c>
      <c r="CG28" s="49"/>
      <c r="CH28" s="49"/>
      <c r="CI28" s="49"/>
      <c r="CJ28" s="49"/>
      <c r="CK28" s="49"/>
      <c r="CL28" s="49"/>
      <c r="CM28" s="49"/>
      <c r="CN28" s="49" t="s">
        <v>169</v>
      </c>
      <c r="CO28" s="49"/>
      <c r="CP28" s="49"/>
      <c r="CQ28" s="49"/>
      <c r="CR28" s="49"/>
      <c r="CS28" s="49"/>
      <c r="CT28" s="49"/>
      <c r="CU28" s="49"/>
      <c r="CV28" s="49" t="s">
        <v>3</v>
      </c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 t="s">
        <v>4</v>
      </c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52" t="s">
        <v>11</v>
      </c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</row>
    <row r="29" spans="1:177" ht="11.25" customHeight="1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55" t="s">
        <v>5</v>
      </c>
      <c r="DW29" s="55"/>
      <c r="DX29" s="55"/>
      <c r="DY29" s="55"/>
      <c r="DZ29" s="55"/>
      <c r="EA29" s="55"/>
      <c r="EB29" s="51" t="s">
        <v>183</v>
      </c>
      <c r="EC29" s="51"/>
      <c r="ED29" s="51"/>
      <c r="EE29" s="45" t="s">
        <v>6</v>
      </c>
      <c r="EF29" s="45"/>
      <c r="EG29" s="45"/>
      <c r="EH29" s="45"/>
      <c r="EI29" s="55" t="s">
        <v>5</v>
      </c>
      <c r="EJ29" s="55"/>
      <c r="EK29" s="55"/>
      <c r="EL29" s="55"/>
      <c r="EM29" s="55"/>
      <c r="EN29" s="55"/>
      <c r="EO29" s="51" t="s">
        <v>329</v>
      </c>
      <c r="EP29" s="51"/>
      <c r="EQ29" s="51"/>
      <c r="ER29" s="45" t="s">
        <v>6</v>
      </c>
      <c r="ES29" s="45"/>
      <c r="ET29" s="45"/>
      <c r="EU29" s="45"/>
      <c r="EV29" s="55" t="s">
        <v>5</v>
      </c>
      <c r="EW29" s="55"/>
      <c r="EX29" s="55"/>
      <c r="EY29" s="55"/>
      <c r="EZ29" s="55"/>
      <c r="FA29" s="55"/>
      <c r="FB29" s="51" t="s">
        <v>364</v>
      </c>
      <c r="FC29" s="51"/>
      <c r="FD29" s="51"/>
      <c r="FE29" s="45" t="s">
        <v>6</v>
      </c>
      <c r="FF29" s="45"/>
      <c r="FG29" s="45"/>
      <c r="FH29" s="45"/>
      <c r="FI29" s="49" t="s">
        <v>10</v>
      </c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</row>
    <row r="30" spans="1:177" ht="45" customHeight="1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54" t="s">
        <v>7</v>
      </c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 t="s">
        <v>8</v>
      </c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 t="s">
        <v>9</v>
      </c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</row>
    <row r="31" spans="1:177" ht="9.75">
      <c r="A31" s="26" t="s">
        <v>12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 t="s">
        <v>13</v>
      </c>
      <c r="BY31" s="26"/>
      <c r="BZ31" s="26"/>
      <c r="CA31" s="26"/>
      <c r="CB31" s="26"/>
      <c r="CC31" s="26"/>
      <c r="CD31" s="26"/>
      <c r="CE31" s="26"/>
      <c r="CF31" s="26" t="s">
        <v>14</v>
      </c>
      <c r="CG31" s="26"/>
      <c r="CH31" s="26"/>
      <c r="CI31" s="26"/>
      <c r="CJ31" s="26"/>
      <c r="CK31" s="26"/>
      <c r="CL31" s="26"/>
      <c r="CM31" s="26"/>
      <c r="CN31" s="26" t="s">
        <v>15</v>
      </c>
      <c r="CO31" s="26"/>
      <c r="CP31" s="26"/>
      <c r="CQ31" s="26"/>
      <c r="CR31" s="26"/>
      <c r="CS31" s="26"/>
      <c r="CT31" s="26"/>
      <c r="CU31" s="26"/>
      <c r="CV31" s="26" t="s">
        <v>16</v>
      </c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 t="s">
        <v>17</v>
      </c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 t="s">
        <v>18</v>
      </c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 t="s">
        <v>19</v>
      </c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 t="s">
        <v>170</v>
      </c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 t="s">
        <v>171</v>
      </c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</row>
    <row r="32" spans="1:177" ht="12.75" customHeight="1">
      <c r="A32" s="45" t="s">
        <v>248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27" t="s">
        <v>40</v>
      </c>
      <c r="BY32" s="27"/>
      <c r="BZ32" s="27"/>
      <c r="CA32" s="27"/>
      <c r="CB32" s="27"/>
      <c r="CC32" s="27"/>
      <c r="CD32" s="27"/>
      <c r="CE32" s="27"/>
      <c r="CF32" s="26" t="s">
        <v>274</v>
      </c>
      <c r="CG32" s="26"/>
      <c r="CH32" s="26"/>
      <c r="CI32" s="26"/>
      <c r="CJ32" s="26"/>
      <c r="CK32" s="26"/>
      <c r="CL32" s="26"/>
      <c r="CM32" s="26"/>
      <c r="CN32" s="36" t="s">
        <v>188</v>
      </c>
      <c r="CO32" s="37"/>
      <c r="CP32" s="37"/>
      <c r="CQ32" s="37"/>
      <c r="CR32" s="37"/>
      <c r="CS32" s="37"/>
      <c r="CT32" s="37"/>
      <c r="CU32" s="38"/>
      <c r="CV32" s="27" t="s">
        <v>41</v>
      </c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 t="s">
        <v>41</v>
      </c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2">
        <v>5206.86</v>
      </c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</row>
    <row r="33" spans="1:177" ht="12.75" customHeight="1">
      <c r="A33" s="45" t="s">
        <v>248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27" t="s">
        <v>40</v>
      </c>
      <c r="BY33" s="27"/>
      <c r="BZ33" s="27"/>
      <c r="CA33" s="27"/>
      <c r="CB33" s="27"/>
      <c r="CC33" s="27"/>
      <c r="CD33" s="27"/>
      <c r="CE33" s="27"/>
      <c r="CF33" s="36" t="s">
        <v>198</v>
      </c>
      <c r="CG33" s="37"/>
      <c r="CH33" s="37"/>
      <c r="CI33" s="37"/>
      <c r="CJ33" s="37"/>
      <c r="CK33" s="37"/>
      <c r="CL33" s="37"/>
      <c r="CM33" s="38"/>
      <c r="CN33" s="36" t="s">
        <v>188</v>
      </c>
      <c r="CO33" s="37"/>
      <c r="CP33" s="37"/>
      <c r="CQ33" s="37"/>
      <c r="CR33" s="37"/>
      <c r="CS33" s="37"/>
      <c r="CT33" s="37"/>
      <c r="CU33" s="38"/>
      <c r="CV33" s="27" t="s">
        <v>41</v>
      </c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 t="s">
        <v>41</v>
      </c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2">
        <v>2295</v>
      </c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</row>
    <row r="34" spans="1:177" ht="12.75" customHeight="1">
      <c r="A34" s="45" t="s">
        <v>248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27" t="s">
        <v>42</v>
      </c>
      <c r="BY34" s="27"/>
      <c r="BZ34" s="27"/>
      <c r="CA34" s="27"/>
      <c r="CB34" s="27"/>
      <c r="CC34" s="27"/>
      <c r="CD34" s="27"/>
      <c r="CE34" s="27"/>
      <c r="CF34" s="36" t="s">
        <v>193</v>
      </c>
      <c r="CG34" s="37"/>
      <c r="CH34" s="37"/>
      <c r="CI34" s="37"/>
      <c r="CJ34" s="37"/>
      <c r="CK34" s="37"/>
      <c r="CL34" s="37"/>
      <c r="CM34" s="38"/>
      <c r="CN34" s="36" t="s">
        <v>188</v>
      </c>
      <c r="CO34" s="37"/>
      <c r="CP34" s="37"/>
      <c r="CQ34" s="37"/>
      <c r="CR34" s="37"/>
      <c r="CS34" s="37"/>
      <c r="CT34" s="37"/>
      <c r="CU34" s="38"/>
      <c r="CV34" s="27" t="s">
        <v>41</v>
      </c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 t="s">
        <v>41</v>
      </c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2">
        <v>63593.94</v>
      </c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</row>
    <row r="35" spans="1:177" s="7" customFormat="1" ht="9.75">
      <c r="A35" s="80" t="s">
        <v>43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76" t="s">
        <v>44</v>
      </c>
      <c r="BY35" s="76"/>
      <c r="BZ35" s="76"/>
      <c r="CA35" s="76"/>
      <c r="CB35" s="76"/>
      <c r="CC35" s="76"/>
      <c r="CD35" s="76"/>
      <c r="CE35" s="76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9">
        <f>DV36+DV38+DV55+DV57</f>
        <v>26802660.53</v>
      </c>
      <c r="DW35" s="79"/>
      <c r="DX35" s="79"/>
      <c r="DY35" s="79"/>
      <c r="DZ35" s="79"/>
      <c r="EA35" s="79"/>
      <c r="EB35" s="79"/>
      <c r="EC35" s="79"/>
      <c r="ED35" s="79"/>
      <c r="EE35" s="79"/>
      <c r="EF35" s="79"/>
      <c r="EG35" s="79"/>
      <c r="EH35" s="79"/>
      <c r="EI35" s="79">
        <f>EI36+EI38+EI55+EI57</f>
        <v>26977379.540000003</v>
      </c>
      <c r="EJ35" s="79"/>
      <c r="EK35" s="79"/>
      <c r="EL35" s="79"/>
      <c r="EM35" s="79"/>
      <c r="EN35" s="79"/>
      <c r="EO35" s="79"/>
      <c r="EP35" s="79"/>
      <c r="EQ35" s="79"/>
      <c r="ER35" s="79"/>
      <c r="ES35" s="79"/>
      <c r="ET35" s="79"/>
      <c r="EU35" s="79"/>
      <c r="EV35" s="79">
        <f>EV36+EV38+EV55+EV57</f>
        <v>26313824.78</v>
      </c>
      <c r="EW35" s="79"/>
      <c r="EX35" s="79"/>
      <c r="EY35" s="79"/>
      <c r="EZ35" s="79"/>
      <c r="FA35" s="79"/>
      <c r="FB35" s="79"/>
      <c r="FC35" s="79"/>
      <c r="FD35" s="79"/>
      <c r="FE35" s="79"/>
      <c r="FF35" s="79"/>
      <c r="FG35" s="79"/>
      <c r="FH35" s="79"/>
      <c r="FI35" s="79"/>
      <c r="FJ35" s="79"/>
      <c r="FK35" s="79"/>
      <c r="FL35" s="79"/>
      <c r="FM35" s="79"/>
      <c r="FN35" s="79"/>
      <c r="FO35" s="79"/>
      <c r="FP35" s="79"/>
      <c r="FQ35" s="79"/>
      <c r="FR35" s="79"/>
      <c r="FS35" s="79"/>
      <c r="FT35" s="79"/>
      <c r="FU35" s="79"/>
    </row>
    <row r="36" spans="1:177" ht="22.5" customHeight="1">
      <c r="A36" s="77" t="s">
        <v>45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27" t="s">
        <v>46</v>
      </c>
      <c r="BY36" s="27"/>
      <c r="BZ36" s="27"/>
      <c r="CA36" s="27"/>
      <c r="CB36" s="27"/>
      <c r="CC36" s="27"/>
      <c r="CD36" s="27"/>
      <c r="CE36" s="27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7" t="s">
        <v>47</v>
      </c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</row>
    <row r="37" spans="1:177" ht="9.75">
      <c r="A37" s="47" t="s">
        <v>48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27" t="s">
        <v>49</v>
      </c>
      <c r="BY37" s="27"/>
      <c r="BZ37" s="27"/>
      <c r="CA37" s="27"/>
      <c r="CB37" s="27"/>
      <c r="CC37" s="27"/>
      <c r="CD37" s="27"/>
      <c r="CE37" s="27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</row>
    <row r="38" spans="1:177" s="21" customFormat="1" ht="10.5" customHeight="1">
      <c r="A38" s="41" t="s">
        <v>50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3" t="s">
        <v>51</v>
      </c>
      <c r="BY38" s="43"/>
      <c r="BZ38" s="43"/>
      <c r="CA38" s="43"/>
      <c r="CB38" s="43"/>
      <c r="CC38" s="43"/>
      <c r="CD38" s="43"/>
      <c r="CE38" s="43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3" t="s">
        <v>52</v>
      </c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0">
        <f>DV40+DV39</f>
        <v>26720940.53</v>
      </c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>
        <f>EI40</f>
        <v>26716144.78</v>
      </c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>
        <f>EV40</f>
        <v>26232104.78</v>
      </c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</row>
    <row r="39" spans="1:177" s="21" customFormat="1" ht="10.5" customHeight="1">
      <c r="A39" s="41" t="s">
        <v>339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3" t="s">
        <v>53</v>
      </c>
      <c r="BY39" s="43"/>
      <c r="BZ39" s="43"/>
      <c r="CA39" s="43"/>
      <c r="CB39" s="43"/>
      <c r="CC39" s="43"/>
      <c r="CD39" s="43"/>
      <c r="CE39" s="43"/>
      <c r="CF39" s="26" t="s">
        <v>274</v>
      </c>
      <c r="CG39" s="26"/>
      <c r="CH39" s="26"/>
      <c r="CI39" s="26"/>
      <c r="CJ39" s="26"/>
      <c r="CK39" s="26"/>
      <c r="CL39" s="26"/>
      <c r="CM39" s="26"/>
      <c r="CN39" s="44"/>
      <c r="CO39" s="44"/>
      <c r="CP39" s="44"/>
      <c r="CQ39" s="44"/>
      <c r="CR39" s="44"/>
      <c r="CS39" s="44"/>
      <c r="CT39" s="44"/>
      <c r="CU39" s="44"/>
      <c r="CV39" s="43" t="s">
        <v>52</v>
      </c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>
        <v>0</v>
      </c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>
        <v>0</v>
      </c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</row>
    <row r="40" spans="1:177" ht="19.5" customHeight="1">
      <c r="A40" s="81" t="s">
        <v>172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43" t="s">
        <v>53</v>
      </c>
      <c r="BY40" s="43"/>
      <c r="BZ40" s="43"/>
      <c r="CA40" s="43"/>
      <c r="CB40" s="43"/>
      <c r="CC40" s="43"/>
      <c r="CD40" s="43"/>
      <c r="CE40" s="43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3" t="s">
        <v>52</v>
      </c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0">
        <f>SUM(DV41:EH53)</f>
        <v>26720940.53</v>
      </c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>
        <f>SUM(EI41:EU53)</f>
        <v>26716144.78</v>
      </c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>
        <f>SUM(EV41:FH53)</f>
        <v>26232104.78</v>
      </c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</row>
    <row r="41" spans="1:177" ht="19.5" customHeight="1">
      <c r="A41" s="31" t="s">
        <v>238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27" t="s">
        <v>53</v>
      </c>
      <c r="BY41" s="27"/>
      <c r="BZ41" s="27"/>
      <c r="CA41" s="27"/>
      <c r="CB41" s="27"/>
      <c r="CC41" s="27"/>
      <c r="CD41" s="27"/>
      <c r="CE41" s="27"/>
      <c r="CF41" s="36" t="s">
        <v>196</v>
      </c>
      <c r="CG41" s="37"/>
      <c r="CH41" s="37"/>
      <c r="CI41" s="37"/>
      <c r="CJ41" s="37"/>
      <c r="CK41" s="37"/>
      <c r="CL41" s="37"/>
      <c r="CM41" s="38"/>
      <c r="CN41" s="36" t="s">
        <v>188</v>
      </c>
      <c r="CO41" s="37"/>
      <c r="CP41" s="37"/>
      <c r="CQ41" s="37"/>
      <c r="CR41" s="37"/>
      <c r="CS41" s="37"/>
      <c r="CT41" s="37"/>
      <c r="CU41" s="38"/>
      <c r="CV41" s="27" t="s">
        <v>52</v>
      </c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 t="s">
        <v>189</v>
      </c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2">
        <v>915200</v>
      </c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>
        <v>915200</v>
      </c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>
        <v>915200</v>
      </c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</row>
    <row r="42" spans="1:177" ht="21" customHeight="1">
      <c r="A42" s="31" t="s">
        <v>239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27" t="s">
        <v>53</v>
      </c>
      <c r="BY42" s="27"/>
      <c r="BZ42" s="27"/>
      <c r="CA42" s="27"/>
      <c r="CB42" s="27"/>
      <c r="CC42" s="27"/>
      <c r="CD42" s="27"/>
      <c r="CE42" s="27"/>
      <c r="CF42" s="36" t="s">
        <v>197</v>
      </c>
      <c r="CG42" s="37"/>
      <c r="CH42" s="37"/>
      <c r="CI42" s="37"/>
      <c r="CJ42" s="37"/>
      <c r="CK42" s="37"/>
      <c r="CL42" s="37"/>
      <c r="CM42" s="38"/>
      <c r="CN42" s="36" t="s">
        <v>188</v>
      </c>
      <c r="CO42" s="37"/>
      <c r="CP42" s="37"/>
      <c r="CQ42" s="37"/>
      <c r="CR42" s="37"/>
      <c r="CS42" s="37"/>
      <c r="CT42" s="37"/>
      <c r="CU42" s="38"/>
      <c r="CV42" s="27" t="s">
        <v>52</v>
      </c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 t="s">
        <v>189</v>
      </c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2">
        <v>19205524.94</v>
      </c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>
        <v>19973742</v>
      </c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>
        <v>20772680</v>
      </c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</row>
    <row r="43" spans="1:177" ht="19.5" customHeight="1">
      <c r="A43" s="31" t="s">
        <v>240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27" t="s">
        <v>53</v>
      </c>
      <c r="BY43" s="27"/>
      <c r="BZ43" s="27"/>
      <c r="CA43" s="27"/>
      <c r="CB43" s="27"/>
      <c r="CC43" s="27"/>
      <c r="CD43" s="27"/>
      <c r="CE43" s="27"/>
      <c r="CF43" s="36" t="s">
        <v>187</v>
      </c>
      <c r="CG43" s="37"/>
      <c r="CH43" s="37"/>
      <c r="CI43" s="37"/>
      <c r="CJ43" s="37"/>
      <c r="CK43" s="37"/>
      <c r="CL43" s="37"/>
      <c r="CM43" s="38"/>
      <c r="CN43" s="36" t="s">
        <v>188</v>
      </c>
      <c r="CO43" s="37"/>
      <c r="CP43" s="37"/>
      <c r="CQ43" s="37"/>
      <c r="CR43" s="37"/>
      <c r="CS43" s="37"/>
      <c r="CT43" s="37"/>
      <c r="CU43" s="38"/>
      <c r="CV43" s="27" t="s">
        <v>52</v>
      </c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 t="s">
        <v>189</v>
      </c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2">
        <v>180628</v>
      </c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>
        <v>183048</v>
      </c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>
        <v>187853</v>
      </c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</row>
    <row r="44" spans="1:177" ht="19.5" customHeight="1">
      <c r="A44" s="31" t="s">
        <v>241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27" t="s">
        <v>53</v>
      </c>
      <c r="BY44" s="27"/>
      <c r="BZ44" s="27"/>
      <c r="CA44" s="27"/>
      <c r="CB44" s="27"/>
      <c r="CC44" s="27"/>
      <c r="CD44" s="27"/>
      <c r="CE44" s="27"/>
      <c r="CF44" s="36" t="s">
        <v>190</v>
      </c>
      <c r="CG44" s="37"/>
      <c r="CH44" s="37"/>
      <c r="CI44" s="37"/>
      <c r="CJ44" s="37"/>
      <c r="CK44" s="37"/>
      <c r="CL44" s="37"/>
      <c r="CM44" s="38"/>
      <c r="CN44" s="36" t="s">
        <v>188</v>
      </c>
      <c r="CO44" s="37"/>
      <c r="CP44" s="37"/>
      <c r="CQ44" s="37"/>
      <c r="CR44" s="37"/>
      <c r="CS44" s="37"/>
      <c r="CT44" s="37"/>
      <c r="CU44" s="38"/>
      <c r="CV44" s="27" t="s">
        <v>52</v>
      </c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 t="s">
        <v>189</v>
      </c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2">
        <v>2314645</v>
      </c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>
        <v>2151182</v>
      </c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>
        <v>2187342</v>
      </c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</row>
    <row r="45" spans="1:177" ht="19.5" customHeight="1">
      <c r="A45" s="31" t="s">
        <v>330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27" t="s">
        <v>53</v>
      </c>
      <c r="BY45" s="27"/>
      <c r="BZ45" s="27"/>
      <c r="CA45" s="27"/>
      <c r="CB45" s="27"/>
      <c r="CC45" s="27"/>
      <c r="CD45" s="27"/>
      <c r="CE45" s="27"/>
      <c r="CF45" s="36" t="s">
        <v>331</v>
      </c>
      <c r="CG45" s="37"/>
      <c r="CH45" s="37"/>
      <c r="CI45" s="37"/>
      <c r="CJ45" s="37"/>
      <c r="CK45" s="37"/>
      <c r="CL45" s="37"/>
      <c r="CM45" s="38"/>
      <c r="CN45" s="36" t="s">
        <v>201</v>
      </c>
      <c r="CO45" s="37"/>
      <c r="CP45" s="37"/>
      <c r="CQ45" s="37"/>
      <c r="CR45" s="37"/>
      <c r="CS45" s="37"/>
      <c r="CT45" s="37"/>
      <c r="CU45" s="38"/>
      <c r="CV45" s="27" t="s">
        <v>52</v>
      </c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 t="s">
        <v>189</v>
      </c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2">
        <v>1001882.54</v>
      </c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>
        <v>389912.73</v>
      </c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>
        <v>389912.73</v>
      </c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</row>
    <row r="46" spans="1:177" ht="19.5" customHeight="1">
      <c r="A46" s="31" t="s">
        <v>332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27" t="s">
        <v>53</v>
      </c>
      <c r="BY46" s="27"/>
      <c r="BZ46" s="27"/>
      <c r="CA46" s="27"/>
      <c r="CB46" s="27"/>
      <c r="CC46" s="27"/>
      <c r="CD46" s="27"/>
      <c r="CE46" s="27"/>
      <c r="CF46" s="36" t="s">
        <v>333</v>
      </c>
      <c r="CG46" s="37"/>
      <c r="CH46" s="37"/>
      <c r="CI46" s="37"/>
      <c r="CJ46" s="37"/>
      <c r="CK46" s="37"/>
      <c r="CL46" s="37"/>
      <c r="CM46" s="38"/>
      <c r="CN46" s="36" t="s">
        <v>201</v>
      </c>
      <c r="CO46" s="37"/>
      <c r="CP46" s="37"/>
      <c r="CQ46" s="37"/>
      <c r="CR46" s="37"/>
      <c r="CS46" s="37"/>
      <c r="CT46" s="37"/>
      <c r="CU46" s="38"/>
      <c r="CV46" s="27" t="s">
        <v>52</v>
      </c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 t="s">
        <v>189</v>
      </c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2">
        <v>1055685.05</v>
      </c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>
        <v>1055685.05</v>
      </c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>
        <v>635155.05</v>
      </c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</row>
    <row r="47" spans="1:177" ht="19.5" customHeight="1">
      <c r="A47" s="31" t="s">
        <v>242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27" t="s">
        <v>53</v>
      </c>
      <c r="BY47" s="27"/>
      <c r="BZ47" s="27"/>
      <c r="CA47" s="27"/>
      <c r="CB47" s="27"/>
      <c r="CC47" s="27"/>
      <c r="CD47" s="27"/>
      <c r="CE47" s="27"/>
      <c r="CF47" s="36" t="s">
        <v>191</v>
      </c>
      <c r="CG47" s="37"/>
      <c r="CH47" s="37"/>
      <c r="CI47" s="37"/>
      <c r="CJ47" s="37"/>
      <c r="CK47" s="37"/>
      <c r="CL47" s="37"/>
      <c r="CM47" s="38"/>
      <c r="CN47" s="36" t="s">
        <v>188</v>
      </c>
      <c r="CO47" s="37"/>
      <c r="CP47" s="37"/>
      <c r="CQ47" s="37"/>
      <c r="CR47" s="37"/>
      <c r="CS47" s="37"/>
      <c r="CT47" s="37"/>
      <c r="CU47" s="38"/>
      <c r="CV47" s="27" t="s">
        <v>52</v>
      </c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 t="s">
        <v>189</v>
      </c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2">
        <v>0</v>
      </c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>
        <v>0</v>
      </c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>
        <v>0</v>
      </c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</row>
    <row r="48" spans="1:177" ht="19.5" customHeight="1">
      <c r="A48" s="31" t="s">
        <v>243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27" t="s">
        <v>53</v>
      </c>
      <c r="BY48" s="27"/>
      <c r="BZ48" s="27"/>
      <c r="CA48" s="27"/>
      <c r="CB48" s="27"/>
      <c r="CC48" s="27"/>
      <c r="CD48" s="27"/>
      <c r="CE48" s="27"/>
      <c r="CF48" s="36" t="s">
        <v>192</v>
      </c>
      <c r="CG48" s="37"/>
      <c r="CH48" s="37"/>
      <c r="CI48" s="37"/>
      <c r="CJ48" s="37"/>
      <c r="CK48" s="37"/>
      <c r="CL48" s="37"/>
      <c r="CM48" s="38"/>
      <c r="CN48" s="36" t="s">
        <v>188</v>
      </c>
      <c r="CO48" s="37"/>
      <c r="CP48" s="37"/>
      <c r="CQ48" s="37"/>
      <c r="CR48" s="37"/>
      <c r="CS48" s="37"/>
      <c r="CT48" s="37"/>
      <c r="CU48" s="38"/>
      <c r="CV48" s="27" t="s">
        <v>52</v>
      </c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 t="s">
        <v>189</v>
      </c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2">
        <v>48000</v>
      </c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>
        <v>48000</v>
      </c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>
        <v>48000</v>
      </c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</row>
    <row r="49" spans="1:177" ht="19.5" customHeight="1">
      <c r="A49" s="31" t="s">
        <v>244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27" t="s">
        <v>53</v>
      </c>
      <c r="BY49" s="27"/>
      <c r="BZ49" s="27"/>
      <c r="CA49" s="27"/>
      <c r="CB49" s="27"/>
      <c r="CC49" s="27"/>
      <c r="CD49" s="27"/>
      <c r="CE49" s="27"/>
      <c r="CF49" s="36" t="s">
        <v>193</v>
      </c>
      <c r="CG49" s="37"/>
      <c r="CH49" s="37"/>
      <c r="CI49" s="37"/>
      <c r="CJ49" s="37"/>
      <c r="CK49" s="37"/>
      <c r="CL49" s="37"/>
      <c r="CM49" s="38"/>
      <c r="CN49" s="36" t="s">
        <v>188</v>
      </c>
      <c r="CO49" s="37"/>
      <c r="CP49" s="37"/>
      <c r="CQ49" s="37"/>
      <c r="CR49" s="37"/>
      <c r="CS49" s="37"/>
      <c r="CT49" s="37"/>
      <c r="CU49" s="38"/>
      <c r="CV49" s="27" t="s">
        <v>52</v>
      </c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 t="s">
        <v>189</v>
      </c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2">
        <v>550851</v>
      </c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>
        <v>550851</v>
      </c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>
        <v>550851</v>
      </c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</row>
    <row r="50" spans="1:177" ht="19.5" customHeight="1">
      <c r="A50" s="31" t="s">
        <v>245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27" t="s">
        <v>53</v>
      </c>
      <c r="BY50" s="27"/>
      <c r="BZ50" s="27"/>
      <c r="CA50" s="27"/>
      <c r="CB50" s="27"/>
      <c r="CC50" s="27"/>
      <c r="CD50" s="27"/>
      <c r="CE50" s="27"/>
      <c r="CF50" s="36" t="s">
        <v>194</v>
      </c>
      <c r="CG50" s="37"/>
      <c r="CH50" s="37"/>
      <c r="CI50" s="37"/>
      <c r="CJ50" s="37"/>
      <c r="CK50" s="37"/>
      <c r="CL50" s="37"/>
      <c r="CM50" s="38"/>
      <c r="CN50" s="36" t="s">
        <v>188</v>
      </c>
      <c r="CO50" s="37"/>
      <c r="CP50" s="37"/>
      <c r="CQ50" s="37"/>
      <c r="CR50" s="37"/>
      <c r="CS50" s="37"/>
      <c r="CT50" s="37"/>
      <c r="CU50" s="38"/>
      <c r="CV50" s="27" t="s">
        <v>52</v>
      </c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 t="s">
        <v>189</v>
      </c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2">
        <v>40000</v>
      </c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>
        <v>40000</v>
      </c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>
        <v>40000</v>
      </c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</row>
    <row r="51" spans="1:177" ht="19.5" customHeight="1">
      <c r="A51" s="31" t="s">
        <v>246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27" t="s">
        <v>53</v>
      </c>
      <c r="BY51" s="27"/>
      <c r="BZ51" s="27"/>
      <c r="CA51" s="27"/>
      <c r="CB51" s="27"/>
      <c r="CC51" s="27"/>
      <c r="CD51" s="27"/>
      <c r="CE51" s="27"/>
      <c r="CF51" s="36" t="s">
        <v>198</v>
      </c>
      <c r="CG51" s="37"/>
      <c r="CH51" s="37"/>
      <c r="CI51" s="37"/>
      <c r="CJ51" s="37"/>
      <c r="CK51" s="37"/>
      <c r="CL51" s="37"/>
      <c r="CM51" s="38"/>
      <c r="CN51" s="36" t="s">
        <v>188</v>
      </c>
      <c r="CO51" s="37"/>
      <c r="CP51" s="37"/>
      <c r="CQ51" s="37"/>
      <c r="CR51" s="37"/>
      <c r="CS51" s="37"/>
      <c r="CT51" s="37"/>
      <c r="CU51" s="38"/>
      <c r="CV51" s="27" t="s">
        <v>52</v>
      </c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 t="s">
        <v>189</v>
      </c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2">
        <v>133649</v>
      </c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>
        <v>133649</v>
      </c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>
        <v>133649</v>
      </c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</row>
    <row r="52" spans="1:177" ht="19.5" customHeight="1">
      <c r="A52" s="31" t="s">
        <v>247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27" t="s">
        <v>53</v>
      </c>
      <c r="BY52" s="27"/>
      <c r="BZ52" s="27"/>
      <c r="CA52" s="27"/>
      <c r="CB52" s="27"/>
      <c r="CC52" s="27"/>
      <c r="CD52" s="27"/>
      <c r="CE52" s="27"/>
      <c r="CF52" s="36" t="s">
        <v>195</v>
      </c>
      <c r="CG52" s="37"/>
      <c r="CH52" s="37"/>
      <c r="CI52" s="37"/>
      <c r="CJ52" s="37"/>
      <c r="CK52" s="37"/>
      <c r="CL52" s="37"/>
      <c r="CM52" s="38"/>
      <c r="CN52" s="36" t="s">
        <v>188</v>
      </c>
      <c r="CO52" s="37"/>
      <c r="CP52" s="37"/>
      <c r="CQ52" s="37"/>
      <c r="CR52" s="37"/>
      <c r="CS52" s="37"/>
      <c r="CT52" s="37"/>
      <c r="CU52" s="38"/>
      <c r="CV52" s="27" t="s">
        <v>52</v>
      </c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 t="s">
        <v>189</v>
      </c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2">
        <v>371462</v>
      </c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>
        <v>371462</v>
      </c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>
        <v>371462</v>
      </c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</row>
    <row r="53" spans="1:177" ht="10.5" customHeight="1">
      <c r="A53" s="77" t="s">
        <v>54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27" t="s">
        <v>55</v>
      </c>
      <c r="BY53" s="27"/>
      <c r="BZ53" s="27"/>
      <c r="CA53" s="27"/>
      <c r="CB53" s="27"/>
      <c r="CC53" s="27"/>
      <c r="CD53" s="27"/>
      <c r="CE53" s="27"/>
      <c r="CF53" s="26" t="s">
        <v>315</v>
      </c>
      <c r="CG53" s="26"/>
      <c r="CH53" s="26"/>
      <c r="CI53" s="26"/>
      <c r="CJ53" s="26"/>
      <c r="CK53" s="26"/>
      <c r="CL53" s="26"/>
      <c r="CM53" s="26"/>
      <c r="CN53" s="36" t="s">
        <v>188</v>
      </c>
      <c r="CO53" s="37"/>
      <c r="CP53" s="37"/>
      <c r="CQ53" s="37"/>
      <c r="CR53" s="37"/>
      <c r="CS53" s="37"/>
      <c r="CT53" s="37"/>
      <c r="CU53" s="38"/>
      <c r="CV53" s="27" t="s">
        <v>52</v>
      </c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 t="s">
        <v>189</v>
      </c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2">
        <v>903413</v>
      </c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>
        <v>903413</v>
      </c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>
        <v>0</v>
      </c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</row>
    <row r="54" spans="1:177" ht="10.5" customHeight="1">
      <c r="A54" s="47" t="s">
        <v>48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27" t="s">
        <v>57</v>
      </c>
      <c r="BY54" s="27"/>
      <c r="BZ54" s="27"/>
      <c r="CA54" s="27"/>
      <c r="CB54" s="27"/>
      <c r="CC54" s="27"/>
      <c r="CD54" s="27"/>
      <c r="CE54" s="27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7" t="s">
        <v>56</v>
      </c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</row>
    <row r="55" spans="1:177" ht="10.5" customHeight="1">
      <c r="A55" s="77" t="s">
        <v>58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27" t="s">
        <v>59</v>
      </c>
      <c r="BY55" s="27"/>
      <c r="BZ55" s="27"/>
      <c r="CA55" s="27"/>
      <c r="CB55" s="27"/>
      <c r="CC55" s="27"/>
      <c r="CD55" s="27"/>
      <c r="CE55" s="27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7" t="s">
        <v>60</v>
      </c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</row>
    <row r="56" spans="1:177" ht="10.5" customHeight="1">
      <c r="A56" s="32" t="s">
        <v>48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27"/>
      <c r="BY56" s="27"/>
      <c r="BZ56" s="27"/>
      <c r="CA56" s="27"/>
      <c r="CB56" s="27"/>
      <c r="CC56" s="27"/>
      <c r="CD56" s="27"/>
      <c r="CE56" s="27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</row>
    <row r="57" spans="1:177" s="21" customFormat="1" ht="10.5" customHeight="1">
      <c r="A57" s="41" t="s">
        <v>61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3" t="s">
        <v>62</v>
      </c>
      <c r="BY57" s="43"/>
      <c r="BZ57" s="43"/>
      <c r="CA57" s="43"/>
      <c r="CB57" s="43"/>
      <c r="CC57" s="43"/>
      <c r="CD57" s="43"/>
      <c r="CE57" s="43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3" t="s">
        <v>60</v>
      </c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0">
        <f>DV58</f>
        <v>81720</v>
      </c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>
        <f>EI58</f>
        <v>261234.76</v>
      </c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>
        <f>EV58</f>
        <v>81720</v>
      </c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</row>
    <row r="58" spans="1:177" ht="10.5" customHeight="1">
      <c r="A58" s="32" t="s">
        <v>48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43" t="s">
        <v>64</v>
      </c>
      <c r="BY58" s="43"/>
      <c r="BZ58" s="43"/>
      <c r="CA58" s="43"/>
      <c r="CB58" s="43"/>
      <c r="CC58" s="43"/>
      <c r="CD58" s="43"/>
      <c r="CE58" s="43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43" t="s">
        <v>60</v>
      </c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40">
        <f>SUM(DV61:EH73)</f>
        <v>81720</v>
      </c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>
        <f>SUM(EI61:EU70)</f>
        <v>261234.76</v>
      </c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>
        <f>SUM(EV61:FH70)</f>
        <v>81720</v>
      </c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</row>
    <row r="59" spans="1:177" s="21" customFormat="1" ht="10.5" customHeight="1">
      <c r="A59" s="82" t="s">
        <v>63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/>
      <c r="BO59" s="82"/>
      <c r="BP59" s="82"/>
      <c r="BQ59" s="82"/>
      <c r="BR59" s="82"/>
      <c r="BS59" s="82"/>
      <c r="BT59" s="82"/>
      <c r="BU59" s="82"/>
      <c r="BV59" s="82"/>
      <c r="BW59" s="82"/>
      <c r="BX59" s="43"/>
      <c r="BY59" s="43"/>
      <c r="BZ59" s="43"/>
      <c r="CA59" s="43"/>
      <c r="CB59" s="43"/>
      <c r="CC59" s="43"/>
      <c r="CD59" s="43"/>
      <c r="CE59" s="43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</row>
    <row r="60" spans="1:177" ht="10.5" customHeight="1">
      <c r="A60" s="32" t="s">
        <v>259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27" t="s">
        <v>64</v>
      </c>
      <c r="BY60" s="27"/>
      <c r="BZ60" s="27"/>
      <c r="CA60" s="27"/>
      <c r="CB60" s="27"/>
      <c r="CC60" s="27"/>
      <c r="CD60" s="27"/>
      <c r="CE60" s="27"/>
      <c r="CF60" s="26" t="s">
        <v>202</v>
      </c>
      <c r="CG60" s="26"/>
      <c r="CH60" s="26"/>
      <c r="CI60" s="26"/>
      <c r="CJ60" s="26"/>
      <c r="CK60" s="26"/>
      <c r="CL60" s="26"/>
      <c r="CM60" s="26"/>
      <c r="CN60" s="26" t="s">
        <v>188</v>
      </c>
      <c r="CO60" s="26"/>
      <c r="CP60" s="26"/>
      <c r="CQ60" s="26"/>
      <c r="CR60" s="26"/>
      <c r="CS60" s="26"/>
      <c r="CT60" s="26"/>
      <c r="CU60" s="26"/>
      <c r="CV60" s="27" t="s">
        <v>60</v>
      </c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 t="s">
        <v>199</v>
      </c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2">
        <v>0</v>
      </c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>
        <v>0</v>
      </c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</row>
    <row r="61" spans="1:177" ht="23.25" customHeight="1">
      <c r="A61" s="94" t="s">
        <v>260</v>
      </c>
      <c r="B61" s="95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  <c r="BP61" s="95"/>
      <c r="BQ61" s="95"/>
      <c r="BR61" s="95"/>
      <c r="BS61" s="95"/>
      <c r="BT61" s="95"/>
      <c r="BU61" s="95"/>
      <c r="BV61" s="95"/>
      <c r="BW61" s="96"/>
      <c r="BX61" s="27" t="s">
        <v>64</v>
      </c>
      <c r="BY61" s="27"/>
      <c r="BZ61" s="27"/>
      <c r="CA61" s="27"/>
      <c r="CB61" s="27"/>
      <c r="CC61" s="27"/>
      <c r="CD61" s="27"/>
      <c r="CE61" s="27"/>
      <c r="CF61" s="27" t="s">
        <v>200</v>
      </c>
      <c r="CG61" s="27"/>
      <c r="CH61" s="27"/>
      <c r="CI61" s="27"/>
      <c r="CJ61" s="27"/>
      <c r="CK61" s="27"/>
      <c r="CL61" s="27"/>
      <c r="CM61" s="27"/>
      <c r="CN61" s="27" t="s">
        <v>201</v>
      </c>
      <c r="CO61" s="27"/>
      <c r="CP61" s="27"/>
      <c r="CQ61" s="27"/>
      <c r="CR61" s="27"/>
      <c r="CS61" s="27"/>
      <c r="CT61" s="27"/>
      <c r="CU61" s="27"/>
      <c r="CV61" s="27" t="s">
        <v>60</v>
      </c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 t="s">
        <v>199</v>
      </c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2">
        <v>0</v>
      </c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</row>
    <row r="62" spans="1:177" ht="10.5" customHeight="1">
      <c r="A62" s="32" t="s">
        <v>261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27" t="s">
        <v>64</v>
      </c>
      <c r="BY62" s="27"/>
      <c r="BZ62" s="27"/>
      <c r="CA62" s="27"/>
      <c r="CB62" s="27"/>
      <c r="CC62" s="27"/>
      <c r="CD62" s="27"/>
      <c r="CE62" s="27"/>
      <c r="CF62" s="26" t="s">
        <v>203</v>
      </c>
      <c r="CG62" s="26"/>
      <c r="CH62" s="26"/>
      <c r="CI62" s="26"/>
      <c r="CJ62" s="26"/>
      <c r="CK62" s="26"/>
      <c r="CL62" s="26"/>
      <c r="CM62" s="26"/>
      <c r="CN62" s="26" t="s">
        <v>188</v>
      </c>
      <c r="CO62" s="26"/>
      <c r="CP62" s="26"/>
      <c r="CQ62" s="26"/>
      <c r="CR62" s="26"/>
      <c r="CS62" s="26"/>
      <c r="CT62" s="26"/>
      <c r="CU62" s="26"/>
      <c r="CV62" s="27" t="s">
        <v>60</v>
      </c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 t="s">
        <v>199</v>
      </c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2">
        <v>81720</v>
      </c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>
        <v>81720</v>
      </c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>
        <v>81720</v>
      </c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</row>
    <row r="63" spans="1:177" ht="10.5" customHeight="1">
      <c r="A63" s="31" t="s">
        <v>270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27" t="s">
        <v>64</v>
      </c>
      <c r="BY63" s="27"/>
      <c r="BZ63" s="27"/>
      <c r="CA63" s="27"/>
      <c r="CB63" s="27"/>
      <c r="CC63" s="27"/>
      <c r="CD63" s="27"/>
      <c r="CE63" s="27"/>
      <c r="CF63" s="26" t="s">
        <v>269</v>
      </c>
      <c r="CG63" s="26"/>
      <c r="CH63" s="26"/>
      <c r="CI63" s="26"/>
      <c r="CJ63" s="26"/>
      <c r="CK63" s="26"/>
      <c r="CL63" s="26"/>
      <c r="CM63" s="26"/>
      <c r="CN63" s="26" t="s">
        <v>188</v>
      </c>
      <c r="CO63" s="26"/>
      <c r="CP63" s="26"/>
      <c r="CQ63" s="26"/>
      <c r="CR63" s="26"/>
      <c r="CS63" s="26"/>
      <c r="CT63" s="26"/>
      <c r="CU63" s="26"/>
      <c r="CV63" s="27" t="s">
        <v>60</v>
      </c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 t="s">
        <v>199</v>
      </c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2">
        <v>0</v>
      </c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>
        <v>23600</v>
      </c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>
        <v>0</v>
      </c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</row>
    <row r="64" spans="1:177" ht="10.5" customHeight="1">
      <c r="A64" s="31" t="s">
        <v>276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27" t="s">
        <v>64</v>
      </c>
      <c r="BY64" s="27"/>
      <c r="BZ64" s="27"/>
      <c r="CA64" s="27"/>
      <c r="CB64" s="27"/>
      <c r="CC64" s="27"/>
      <c r="CD64" s="27"/>
      <c r="CE64" s="27"/>
      <c r="CF64" s="26" t="s">
        <v>275</v>
      </c>
      <c r="CG64" s="26"/>
      <c r="CH64" s="26"/>
      <c r="CI64" s="26"/>
      <c r="CJ64" s="26"/>
      <c r="CK64" s="26"/>
      <c r="CL64" s="26"/>
      <c r="CM64" s="26"/>
      <c r="CN64" s="26" t="s">
        <v>188</v>
      </c>
      <c r="CO64" s="26"/>
      <c r="CP64" s="26"/>
      <c r="CQ64" s="26"/>
      <c r="CR64" s="26"/>
      <c r="CS64" s="26"/>
      <c r="CT64" s="26"/>
      <c r="CU64" s="26"/>
      <c r="CV64" s="27" t="s">
        <v>60</v>
      </c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 t="s">
        <v>199</v>
      </c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</row>
    <row r="65" spans="1:177" ht="10.5" customHeight="1">
      <c r="A65" s="31" t="s">
        <v>356</v>
      </c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27" t="s">
        <v>64</v>
      </c>
      <c r="BY65" s="27"/>
      <c r="BZ65" s="27"/>
      <c r="CA65" s="27"/>
      <c r="CB65" s="27"/>
      <c r="CC65" s="27"/>
      <c r="CD65" s="27"/>
      <c r="CE65" s="27"/>
      <c r="CF65" s="26" t="s">
        <v>316</v>
      </c>
      <c r="CG65" s="26"/>
      <c r="CH65" s="26"/>
      <c r="CI65" s="26"/>
      <c r="CJ65" s="26"/>
      <c r="CK65" s="26"/>
      <c r="CL65" s="26"/>
      <c r="CM65" s="26"/>
      <c r="CN65" s="26" t="s">
        <v>188</v>
      </c>
      <c r="CO65" s="26"/>
      <c r="CP65" s="26"/>
      <c r="CQ65" s="26"/>
      <c r="CR65" s="26"/>
      <c r="CS65" s="26"/>
      <c r="CT65" s="26"/>
      <c r="CU65" s="26"/>
      <c r="CV65" s="27" t="s">
        <v>60</v>
      </c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 t="s">
        <v>199</v>
      </c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2">
        <v>0</v>
      </c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</row>
    <row r="66" spans="1:177" ht="10.5" customHeight="1">
      <c r="A66" s="31" t="s">
        <v>278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27" t="s">
        <v>64</v>
      </c>
      <c r="BY66" s="27"/>
      <c r="BZ66" s="27"/>
      <c r="CA66" s="27"/>
      <c r="CB66" s="27"/>
      <c r="CC66" s="27"/>
      <c r="CD66" s="27"/>
      <c r="CE66" s="27"/>
      <c r="CF66" s="26" t="s">
        <v>202</v>
      </c>
      <c r="CG66" s="26"/>
      <c r="CH66" s="26"/>
      <c r="CI66" s="26"/>
      <c r="CJ66" s="26"/>
      <c r="CK66" s="26"/>
      <c r="CL66" s="26"/>
      <c r="CM66" s="26"/>
      <c r="CN66" s="26" t="s">
        <v>188</v>
      </c>
      <c r="CO66" s="26"/>
      <c r="CP66" s="26"/>
      <c r="CQ66" s="26"/>
      <c r="CR66" s="26"/>
      <c r="CS66" s="26"/>
      <c r="CT66" s="26"/>
      <c r="CU66" s="26"/>
      <c r="CV66" s="27" t="s">
        <v>60</v>
      </c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 t="s">
        <v>199</v>
      </c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2">
        <v>0</v>
      </c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>
        <v>0</v>
      </c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</row>
    <row r="67" spans="1:177" ht="10.5" customHeight="1">
      <c r="A67" s="31" t="s">
        <v>306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27" t="s">
        <v>64</v>
      </c>
      <c r="BY67" s="27"/>
      <c r="BZ67" s="27"/>
      <c r="CA67" s="27"/>
      <c r="CB67" s="27"/>
      <c r="CC67" s="27"/>
      <c r="CD67" s="27"/>
      <c r="CE67" s="27"/>
      <c r="CF67" s="26" t="s">
        <v>325</v>
      </c>
      <c r="CG67" s="26"/>
      <c r="CH67" s="26"/>
      <c r="CI67" s="26"/>
      <c r="CJ67" s="26"/>
      <c r="CK67" s="26"/>
      <c r="CL67" s="26"/>
      <c r="CM67" s="26"/>
      <c r="CN67" s="33" t="s">
        <v>188</v>
      </c>
      <c r="CO67" s="34"/>
      <c r="CP67" s="34"/>
      <c r="CQ67" s="34"/>
      <c r="CR67" s="34"/>
      <c r="CS67" s="34"/>
      <c r="CT67" s="34"/>
      <c r="CU67" s="35"/>
      <c r="CV67" s="27" t="s">
        <v>60</v>
      </c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36" t="s">
        <v>199</v>
      </c>
      <c r="DJ67" s="37"/>
      <c r="DK67" s="37"/>
      <c r="DL67" s="37"/>
      <c r="DM67" s="37"/>
      <c r="DN67" s="37"/>
      <c r="DO67" s="37"/>
      <c r="DP67" s="37"/>
      <c r="DQ67" s="37"/>
      <c r="DR67" s="37"/>
      <c r="DS67" s="37"/>
      <c r="DT67" s="37"/>
      <c r="DU67" s="38"/>
      <c r="DV67" s="28"/>
      <c r="DW67" s="29"/>
      <c r="DX67" s="29"/>
      <c r="DY67" s="29"/>
      <c r="DZ67" s="29"/>
      <c r="EA67" s="29"/>
      <c r="EB67" s="29"/>
      <c r="EC67" s="29"/>
      <c r="ED67" s="29"/>
      <c r="EE67" s="29"/>
      <c r="EF67" s="29"/>
      <c r="EG67" s="29"/>
      <c r="EH67" s="30"/>
      <c r="EI67" s="28">
        <v>0</v>
      </c>
      <c r="EJ67" s="29"/>
      <c r="EK67" s="29"/>
      <c r="EL67" s="29"/>
      <c r="EM67" s="29"/>
      <c r="EN67" s="29"/>
      <c r="EO67" s="29"/>
      <c r="EP67" s="29"/>
      <c r="EQ67" s="29"/>
      <c r="ER67" s="29"/>
      <c r="ES67" s="29"/>
      <c r="ET67" s="29"/>
      <c r="EU67" s="30"/>
      <c r="EV67" s="28"/>
      <c r="EW67" s="29"/>
      <c r="EX67" s="29"/>
      <c r="EY67" s="29"/>
      <c r="EZ67" s="29"/>
      <c r="FA67" s="29"/>
      <c r="FB67" s="29"/>
      <c r="FC67" s="29"/>
      <c r="FD67" s="29"/>
      <c r="FE67" s="29"/>
      <c r="FF67" s="29"/>
      <c r="FG67" s="29"/>
      <c r="FH67" s="30"/>
      <c r="FI67" s="28"/>
      <c r="FJ67" s="29"/>
      <c r="FK67" s="29"/>
      <c r="FL67" s="29"/>
      <c r="FM67" s="29"/>
      <c r="FN67" s="29"/>
      <c r="FO67" s="29"/>
      <c r="FP67" s="29"/>
      <c r="FQ67" s="29"/>
      <c r="FR67" s="29"/>
      <c r="FS67" s="29"/>
      <c r="FT67" s="29"/>
      <c r="FU67" s="30"/>
    </row>
    <row r="68" spans="1:177" ht="10.5" customHeight="1">
      <c r="A68" s="31" t="s">
        <v>278</v>
      </c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27" t="s">
        <v>64</v>
      </c>
      <c r="BY68" s="27"/>
      <c r="BZ68" s="27"/>
      <c r="CA68" s="27"/>
      <c r="CB68" s="27"/>
      <c r="CC68" s="27"/>
      <c r="CD68" s="27"/>
      <c r="CE68" s="27"/>
      <c r="CF68" s="26" t="s">
        <v>324</v>
      </c>
      <c r="CG68" s="26"/>
      <c r="CH68" s="26"/>
      <c r="CI68" s="26"/>
      <c r="CJ68" s="26"/>
      <c r="CK68" s="26"/>
      <c r="CL68" s="26"/>
      <c r="CM68" s="26"/>
      <c r="CN68" s="33" t="s">
        <v>188</v>
      </c>
      <c r="CO68" s="34"/>
      <c r="CP68" s="34"/>
      <c r="CQ68" s="34"/>
      <c r="CR68" s="34"/>
      <c r="CS68" s="34"/>
      <c r="CT68" s="34"/>
      <c r="CU68" s="35"/>
      <c r="CV68" s="27" t="s">
        <v>60</v>
      </c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36" t="s">
        <v>199</v>
      </c>
      <c r="DJ68" s="37"/>
      <c r="DK68" s="37"/>
      <c r="DL68" s="37"/>
      <c r="DM68" s="37"/>
      <c r="DN68" s="37"/>
      <c r="DO68" s="37"/>
      <c r="DP68" s="37"/>
      <c r="DQ68" s="37"/>
      <c r="DR68" s="37"/>
      <c r="DS68" s="37"/>
      <c r="DT68" s="37"/>
      <c r="DU68" s="38"/>
      <c r="DV68" s="28">
        <v>0</v>
      </c>
      <c r="DW68" s="29"/>
      <c r="DX68" s="29"/>
      <c r="DY68" s="29"/>
      <c r="DZ68" s="29"/>
      <c r="EA68" s="29"/>
      <c r="EB68" s="29"/>
      <c r="EC68" s="29"/>
      <c r="ED68" s="29"/>
      <c r="EE68" s="29"/>
      <c r="EF68" s="29"/>
      <c r="EG68" s="29"/>
      <c r="EH68" s="30"/>
      <c r="EI68" s="28">
        <v>155914.76</v>
      </c>
      <c r="EJ68" s="29"/>
      <c r="EK68" s="29"/>
      <c r="EL68" s="29"/>
      <c r="EM68" s="29"/>
      <c r="EN68" s="29"/>
      <c r="EO68" s="29"/>
      <c r="EP68" s="29"/>
      <c r="EQ68" s="29"/>
      <c r="ER68" s="29"/>
      <c r="ES68" s="29"/>
      <c r="ET68" s="29"/>
      <c r="EU68" s="30"/>
      <c r="EV68" s="28"/>
      <c r="EW68" s="29"/>
      <c r="EX68" s="29"/>
      <c r="EY68" s="29"/>
      <c r="EZ68" s="29"/>
      <c r="FA68" s="29"/>
      <c r="FB68" s="29"/>
      <c r="FC68" s="29"/>
      <c r="FD68" s="29"/>
      <c r="FE68" s="29"/>
      <c r="FF68" s="29"/>
      <c r="FG68" s="29"/>
      <c r="FH68" s="30"/>
      <c r="FI68" s="28"/>
      <c r="FJ68" s="29"/>
      <c r="FK68" s="29"/>
      <c r="FL68" s="29"/>
      <c r="FM68" s="29"/>
      <c r="FN68" s="29"/>
      <c r="FO68" s="29"/>
      <c r="FP68" s="29"/>
      <c r="FQ68" s="29"/>
      <c r="FR68" s="29"/>
      <c r="FS68" s="29"/>
      <c r="FT68" s="29"/>
      <c r="FU68" s="30"/>
    </row>
    <row r="69" spans="1:177" ht="10.5" customHeight="1">
      <c r="A69" s="31" t="s">
        <v>342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27" t="s">
        <v>64</v>
      </c>
      <c r="BY69" s="27"/>
      <c r="BZ69" s="27"/>
      <c r="CA69" s="27"/>
      <c r="CB69" s="27"/>
      <c r="CC69" s="27"/>
      <c r="CD69" s="27"/>
      <c r="CE69" s="27"/>
      <c r="CF69" s="26" t="s">
        <v>317</v>
      </c>
      <c r="CG69" s="26"/>
      <c r="CH69" s="26"/>
      <c r="CI69" s="26"/>
      <c r="CJ69" s="26"/>
      <c r="CK69" s="26"/>
      <c r="CL69" s="26"/>
      <c r="CM69" s="26"/>
      <c r="CN69" s="33" t="s">
        <v>201</v>
      </c>
      <c r="CO69" s="34"/>
      <c r="CP69" s="34"/>
      <c r="CQ69" s="34"/>
      <c r="CR69" s="34"/>
      <c r="CS69" s="34"/>
      <c r="CT69" s="34"/>
      <c r="CU69" s="35"/>
      <c r="CV69" s="27" t="s">
        <v>60</v>
      </c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36" t="s">
        <v>199</v>
      </c>
      <c r="DJ69" s="37"/>
      <c r="DK69" s="37"/>
      <c r="DL69" s="37"/>
      <c r="DM69" s="37"/>
      <c r="DN69" s="37"/>
      <c r="DO69" s="37"/>
      <c r="DP69" s="37"/>
      <c r="DQ69" s="37"/>
      <c r="DR69" s="37"/>
      <c r="DS69" s="37"/>
      <c r="DT69" s="37"/>
      <c r="DU69" s="38"/>
      <c r="DV69" s="28">
        <v>0</v>
      </c>
      <c r="DW69" s="29"/>
      <c r="DX69" s="29"/>
      <c r="DY69" s="29"/>
      <c r="DZ69" s="29"/>
      <c r="EA69" s="29"/>
      <c r="EB69" s="29"/>
      <c r="EC69" s="29"/>
      <c r="ED69" s="29"/>
      <c r="EE69" s="29"/>
      <c r="EF69" s="29"/>
      <c r="EG69" s="29"/>
      <c r="EH69" s="30"/>
      <c r="EI69" s="28"/>
      <c r="EJ69" s="29"/>
      <c r="EK69" s="29"/>
      <c r="EL69" s="29"/>
      <c r="EM69" s="29"/>
      <c r="EN69" s="29"/>
      <c r="EO69" s="29"/>
      <c r="EP69" s="29"/>
      <c r="EQ69" s="29"/>
      <c r="ER69" s="29"/>
      <c r="ES69" s="29"/>
      <c r="ET69" s="29"/>
      <c r="EU69" s="30"/>
      <c r="EV69" s="28"/>
      <c r="EW69" s="29"/>
      <c r="EX69" s="29"/>
      <c r="EY69" s="29"/>
      <c r="EZ69" s="29"/>
      <c r="FA69" s="29"/>
      <c r="FB69" s="29"/>
      <c r="FC69" s="29"/>
      <c r="FD69" s="29"/>
      <c r="FE69" s="29"/>
      <c r="FF69" s="29"/>
      <c r="FG69" s="29"/>
      <c r="FH69" s="30"/>
      <c r="FI69" s="28"/>
      <c r="FJ69" s="29"/>
      <c r="FK69" s="29"/>
      <c r="FL69" s="29"/>
      <c r="FM69" s="29"/>
      <c r="FN69" s="29"/>
      <c r="FO69" s="29"/>
      <c r="FP69" s="29"/>
      <c r="FQ69" s="29"/>
      <c r="FR69" s="29"/>
      <c r="FS69" s="29"/>
      <c r="FT69" s="29"/>
      <c r="FU69" s="30"/>
    </row>
    <row r="70" spans="1:177" ht="10.5" customHeight="1">
      <c r="A70" s="31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27" t="s">
        <v>64</v>
      </c>
      <c r="BY70" s="27"/>
      <c r="BZ70" s="27"/>
      <c r="CA70" s="27"/>
      <c r="CB70" s="27"/>
      <c r="CC70" s="27"/>
      <c r="CD70" s="27"/>
      <c r="CE70" s="27"/>
      <c r="CF70" s="26" t="s">
        <v>277</v>
      </c>
      <c r="CG70" s="26"/>
      <c r="CH70" s="26"/>
      <c r="CI70" s="26"/>
      <c r="CJ70" s="26"/>
      <c r="CK70" s="26"/>
      <c r="CL70" s="26"/>
      <c r="CM70" s="26"/>
      <c r="CN70" s="33" t="s">
        <v>188</v>
      </c>
      <c r="CO70" s="34"/>
      <c r="CP70" s="34"/>
      <c r="CQ70" s="34"/>
      <c r="CR70" s="34"/>
      <c r="CS70" s="34"/>
      <c r="CT70" s="34"/>
      <c r="CU70" s="35"/>
      <c r="CV70" s="27" t="s">
        <v>60</v>
      </c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36" t="s">
        <v>199</v>
      </c>
      <c r="DJ70" s="37"/>
      <c r="DK70" s="37"/>
      <c r="DL70" s="37"/>
      <c r="DM70" s="37"/>
      <c r="DN70" s="37"/>
      <c r="DO70" s="37"/>
      <c r="DP70" s="37"/>
      <c r="DQ70" s="37"/>
      <c r="DR70" s="37"/>
      <c r="DS70" s="37"/>
      <c r="DT70" s="37"/>
      <c r="DU70" s="38"/>
      <c r="DV70" s="28">
        <v>0</v>
      </c>
      <c r="DW70" s="29"/>
      <c r="DX70" s="29"/>
      <c r="DY70" s="29"/>
      <c r="DZ70" s="29"/>
      <c r="EA70" s="29"/>
      <c r="EB70" s="29"/>
      <c r="EC70" s="29"/>
      <c r="ED70" s="29"/>
      <c r="EE70" s="29"/>
      <c r="EF70" s="29"/>
      <c r="EG70" s="29"/>
      <c r="EH70" s="30"/>
      <c r="EI70" s="28"/>
      <c r="EJ70" s="29"/>
      <c r="EK70" s="29"/>
      <c r="EL70" s="29"/>
      <c r="EM70" s="29"/>
      <c r="EN70" s="29"/>
      <c r="EO70" s="29"/>
      <c r="EP70" s="29"/>
      <c r="EQ70" s="29"/>
      <c r="ER70" s="29"/>
      <c r="ES70" s="29"/>
      <c r="ET70" s="29"/>
      <c r="EU70" s="30"/>
      <c r="EV70" s="28"/>
      <c r="EW70" s="29"/>
      <c r="EX70" s="29"/>
      <c r="EY70" s="29"/>
      <c r="EZ70" s="29"/>
      <c r="FA70" s="29"/>
      <c r="FB70" s="29"/>
      <c r="FC70" s="29"/>
      <c r="FD70" s="29"/>
      <c r="FE70" s="29"/>
      <c r="FF70" s="29"/>
      <c r="FG70" s="29"/>
      <c r="FH70" s="30"/>
      <c r="FI70" s="28"/>
      <c r="FJ70" s="29"/>
      <c r="FK70" s="29"/>
      <c r="FL70" s="29"/>
      <c r="FM70" s="29"/>
      <c r="FN70" s="29"/>
      <c r="FO70" s="29"/>
      <c r="FP70" s="29"/>
      <c r="FQ70" s="29"/>
      <c r="FR70" s="29"/>
      <c r="FS70" s="29"/>
      <c r="FT70" s="29"/>
      <c r="FU70" s="30"/>
    </row>
    <row r="71" spans="1:177" ht="10.5" customHeight="1">
      <c r="A71" s="31" t="s">
        <v>312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27" t="s">
        <v>64</v>
      </c>
      <c r="BY71" s="27"/>
      <c r="BZ71" s="27"/>
      <c r="CA71" s="27"/>
      <c r="CB71" s="27"/>
      <c r="CC71" s="27"/>
      <c r="CD71" s="27"/>
      <c r="CE71" s="27"/>
      <c r="CF71" s="26" t="s">
        <v>341</v>
      </c>
      <c r="CG71" s="26"/>
      <c r="CH71" s="26"/>
      <c r="CI71" s="26"/>
      <c r="CJ71" s="26"/>
      <c r="CK71" s="26"/>
      <c r="CL71" s="26"/>
      <c r="CM71" s="26"/>
      <c r="CN71" s="33" t="s">
        <v>313</v>
      </c>
      <c r="CO71" s="34"/>
      <c r="CP71" s="34"/>
      <c r="CQ71" s="34"/>
      <c r="CR71" s="34"/>
      <c r="CS71" s="34"/>
      <c r="CT71" s="34"/>
      <c r="CU71" s="35"/>
      <c r="CV71" s="27" t="s">
        <v>60</v>
      </c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36" t="s">
        <v>199</v>
      </c>
      <c r="DJ71" s="37"/>
      <c r="DK71" s="37"/>
      <c r="DL71" s="37"/>
      <c r="DM71" s="37"/>
      <c r="DN71" s="37"/>
      <c r="DO71" s="37"/>
      <c r="DP71" s="37"/>
      <c r="DQ71" s="37"/>
      <c r="DR71" s="37"/>
      <c r="DS71" s="37"/>
      <c r="DT71" s="37"/>
      <c r="DU71" s="38"/>
      <c r="DV71" s="28">
        <v>0</v>
      </c>
      <c r="DW71" s="29"/>
      <c r="DX71" s="29"/>
      <c r="DY71" s="29"/>
      <c r="DZ71" s="29"/>
      <c r="EA71" s="29"/>
      <c r="EB71" s="29"/>
      <c r="EC71" s="29"/>
      <c r="ED71" s="29"/>
      <c r="EE71" s="29"/>
      <c r="EF71" s="29"/>
      <c r="EG71" s="29"/>
      <c r="EH71" s="30"/>
      <c r="EI71" s="28"/>
      <c r="EJ71" s="29"/>
      <c r="EK71" s="29"/>
      <c r="EL71" s="29"/>
      <c r="EM71" s="29"/>
      <c r="EN71" s="29"/>
      <c r="EO71" s="29"/>
      <c r="EP71" s="29"/>
      <c r="EQ71" s="29"/>
      <c r="ER71" s="29"/>
      <c r="ES71" s="29"/>
      <c r="ET71" s="29"/>
      <c r="EU71" s="30"/>
      <c r="EV71" s="28"/>
      <c r="EW71" s="29"/>
      <c r="EX71" s="29"/>
      <c r="EY71" s="29"/>
      <c r="EZ71" s="29"/>
      <c r="FA71" s="29"/>
      <c r="FB71" s="29"/>
      <c r="FC71" s="29"/>
      <c r="FD71" s="29"/>
      <c r="FE71" s="29"/>
      <c r="FF71" s="29"/>
      <c r="FG71" s="29"/>
      <c r="FH71" s="30"/>
      <c r="FI71" s="28"/>
      <c r="FJ71" s="29"/>
      <c r="FK71" s="29"/>
      <c r="FL71" s="29"/>
      <c r="FM71" s="29"/>
      <c r="FN71" s="29"/>
      <c r="FO71" s="29"/>
      <c r="FP71" s="29"/>
      <c r="FQ71" s="29"/>
      <c r="FR71" s="29"/>
      <c r="FS71" s="29"/>
      <c r="FT71" s="29"/>
      <c r="FU71" s="30"/>
    </row>
    <row r="72" spans="1:177" ht="10.5" customHeight="1">
      <c r="A72" s="31" t="s">
        <v>345</v>
      </c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27" t="s">
        <v>64</v>
      </c>
      <c r="BY72" s="27"/>
      <c r="BZ72" s="27"/>
      <c r="CA72" s="27"/>
      <c r="CB72" s="27"/>
      <c r="CC72" s="27"/>
      <c r="CD72" s="27"/>
      <c r="CE72" s="27"/>
      <c r="CF72" s="26" t="s">
        <v>343</v>
      </c>
      <c r="CG72" s="26"/>
      <c r="CH72" s="26"/>
      <c r="CI72" s="26"/>
      <c r="CJ72" s="26"/>
      <c r="CK72" s="26"/>
      <c r="CL72" s="26"/>
      <c r="CM72" s="26"/>
      <c r="CN72" s="33" t="s">
        <v>313</v>
      </c>
      <c r="CO72" s="34"/>
      <c r="CP72" s="34"/>
      <c r="CQ72" s="34"/>
      <c r="CR72" s="34"/>
      <c r="CS72" s="34"/>
      <c r="CT72" s="34"/>
      <c r="CU72" s="35"/>
      <c r="CV72" s="27" t="s">
        <v>60</v>
      </c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36" t="s">
        <v>199</v>
      </c>
      <c r="DJ72" s="37"/>
      <c r="DK72" s="37"/>
      <c r="DL72" s="37"/>
      <c r="DM72" s="37"/>
      <c r="DN72" s="37"/>
      <c r="DO72" s="37"/>
      <c r="DP72" s="37"/>
      <c r="DQ72" s="37"/>
      <c r="DR72" s="37"/>
      <c r="DS72" s="37"/>
      <c r="DT72" s="37"/>
      <c r="DU72" s="38"/>
      <c r="DV72" s="28">
        <v>0</v>
      </c>
      <c r="DW72" s="29"/>
      <c r="DX72" s="29"/>
      <c r="DY72" s="29"/>
      <c r="DZ72" s="29"/>
      <c r="EA72" s="29"/>
      <c r="EB72" s="29"/>
      <c r="EC72" s="29"/>
      <c r="ED72" s="29"/>
      <c r="EE72" s="29"/>
      <c r="EF72" s="29"/>
      <c r="EG72" s="29"/>
      <c r="EH72" s="30"/>
      <c r="EI72" s="28"/>
      <c r="EJ72" s="29"/>
      <c r="EK72" s="29"/>
      <c r="EL72" s="29"/>
      <c r="EM72" s="29"/>
      <c r="EN72" s="29"/>
      <c r="EO72" s="29"/>
      <c r="EP72" s="29"/>
      <c r="EQ72" s="29"/>
      <c r="ER72" s="29"/>
      <c r="ES72" s="29"/>
      <c r="ET72" s="29"/>
      <c r="EU72" s="30"/>
      <c r="EV72" s="28"/>
      <c r="EW72" s="29"/>
      <c r="EX72" s="29"/>
      <c r="EY72" s="29"/>
      <c r="EZ72" s="29"/>
      <c r="FA72" s="29"/>
      <c r="FB72" s="29"/>
      <c r="FC72" s="29"/>
      <c r="FD72" s="29"/>
      <c r="FE72" s="29"/>
      <c r="FF72" s="29"/>
      <c r="FG72" s="29"/>
      <c r="FH72" s="30"/>
      <c r="FI72" s="28"/>
      <c r="FJ72" s="29"/>
      <c r="FK72" s="29"/>
      <c r="FL72" s="29"/>
      <c r="FM72" s="29"/>
      <c r="FN72" s="29"/>
      <c r="FO72" s="29"/>
      <c r="FP72" s="29"/>
      <c r="FQ72" s="29"/>
      <c r="FR72" s="29"/>
      <c r="FS72" s="29"/>
      <c r="FT72" s="29"/>
      <c r="FU72" s="30"/>
    </row>
    <row r="73" spans="1:177" ht="10.5" customHeight="1">
      <c r="A73" s="31" t="s">
        <v>346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27" t="s">
        <v>64</v>
      </c>
      <c r="BY73" s="27"/>
      <c r="BZ73" s="27"/>
      <c r="CA73" s="27"/>
      <c r="CB73" s="27"/>
      <c r="CC73" s="27"/>
      <c r="CD73" s="27"/>
      <c r="CE73" s="27"/>
      <c r="CF73" s="26" t="s">
        <v>344</v>
      </c>
      <c r="CG73" s="26"/>
      <c r="CH73" s="26"/>
      <c r="CI73" s="26"/>
      <c r="CJ73" s="26"/>
      <c r="CK73" s="26"/>
      <c r="CL73" s="26"/>
      <c r="CM73" s="26"/>
      <c r="CN73" s="33" t="s">
        <v>313</v>
      </c>
      <c r="CO73" s="34"/>
      <c r="CP73" s="34"/>
      <c r="CQ73" s="34"/>
      <c r="CR73" s="34"/>
      <c r="CS73" s="34"/>
      <c r="CT73" s="34"/>
      <c r="CU73" s="35"/>
      <c r="CV73" s="27" t="s">
        <v>60</v>
      </c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36" t="s">
        <v>199</v>
      </c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8"/>
      <c r="DV73" s="28">
        <v>0</v>
      </c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30"/>
      <c r="EI73" s="28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30"/>
      <c r="EV73" s="28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30"/>
      <c r="FI73" s="28"/>
      <c r="FJ73" s="29"/>
      <c r="FK73" s="29"/>
      <c r="FL73" s="29"/>
      <c r="FM73" s="29"/>
      <c r="FN73" s="29"/>
      <c r="FO73" s="29"/>
      <c r="FP73" s="29"/>
      <c r="FQ73" s="29"/>
      <c r="FR73" s="29"/>
      <c r="FS73" s="29"/>
      <c r="FT73" s="29"/>
      <c r="FU73" s="30"/>
    </row>
    <row r="74" spans="1:177" ht="10.5" customHeight="1">
      <c r="A74" s="77" t="s">
        <v>65</v>
      </c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  <c r="BM74" s="78"/>
      <c r="BN74" s="78"/>
      <c r="BO74" s="78"/>
      <c r="BP74" s="78"/>
      <c r="BQ74" s="78"/>
      <c r="BR74" s="78"/>
      <c r="BS74" s="78"/>
      <c r="BT74" s="78"/>
      <c r="BU74" s="78"/>
      <c r="BV74" s="78"/>
      <c r="BW74" s="78"/>
      <c r="BX74" s="27" t="s">
        <v>66</v>
      </c>
      <c r="BY74" s="27"/>
      <c r="BZ74" s="27"/>
      <c r="CA74" s="27"/>
      <c r="CB74" s="27"/>
      <c r="CC74" s="27"/>
      <c r="CD74" s="27"/>
      <c r="CE74" s="27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</row>
    <row r="75" spans="1:177" ht="10.5" customHeight="1">
      <c r="A75" s="32" t="s">
        <v>48</v>
      </c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27"/>
      <c r="BY75" s="27"/>
      <c r="BZ75" s="27"/>
      <c r="CA75" s="27"/>
      <c r="CB75" s="27"/>
      <c r="CC75" s="27"/>
      <c r="CD75" s="27"/>
      <c r="CE75" s="27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</row>
    <row r="76" spans="1:177" ht="12.75" customHeight="1">
      <c r="A76" s="77" t="s">
        <v>173</v>
      </c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  <c r="BM76" s="78"/>
      <c r="BN76" s="78"/>
      <c r="BO76" s="78"/>
      <c r="BP76" s="78"/>
      <c r="BQ76" s="78"/>
      <c r="BR76" s="78"/>
      <c r="BS76" s="78"/>
      <c r="BT76" s="78"/>
      <c r="BU76" s="78"/>
      <c r="BV76" s="78"/>
      <c r="BW76" s="78"/>
      <c r="BX76" s="27" t="s">
        <v>67</v>
      </c>
      <c r="BY76" s="27"/>
      <c r="BZ76" s="27"/>
      <c r="CA76" s="27"/>
      <c r="CB76" s="27"/>
      <c r="CC76" s="27"/>
      <c r="CD76" s="27"/>
      <c r="CE76" s="27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7" t="s">
        <v>41</v>
      </c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</row>
    <row r="77" spans="1:177" ht="33.75" customHeight="1">
      <c r="A77" s="31" t="s">
        <v>68</v>
      </c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27" t="s">
        <v>69</v>
      </c>
      <c r="BY77" s="27"/>
      <c r="BZ77" s="27"/>
      <c r="CA77" s="27"/>
      <c r="CB77" s="27"/>
      <c r="CC77" s="27"/>
      <c r="CD77" s="27"/>
      <c r="CE77" s="27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7" t="s">
        <v>70</v>
      </c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2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2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2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 t="s">
        <v>41</v>
      </c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</row>
    <row r="78" spans="1:177" ht="10.5" customHeight="1">
      <c r="A78" s="31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27"/>
      <c r="BY78" s="27"/>
      <c r="BZ78" s="27"/>
      <c r="CA78" s="27"/>
      <c r="CB78" s="27"/>
      <c r="CC78" s="27"/>
      <c r="CD78" s="27"/>
      <c r="CE78" s="27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</row>
    <row r="79" spans="1:177" s="7" customFormat="1" ht="10.5" customHeight="1">
      <c r="A79" s="80" t="s">
        <v>71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76" t="s">
        <v>72</v>
      </c>
      <c r="BY79" s="76"/>
      <c r="BZ79" s="76"/>
      <c r="CA79" s="76"/>
      <c r="CB79" s="76"/>
      <c r="CC79" s="76"/>
      <c r="CD79" s="76"/>
      <c r="CE79" s="76"/>
      <c r="CF79" s="48"/>
      <c r="CG79" s="48"/>
      <c r="CH79" s="48"/>
      <c r="CI79" s="48"/>
      <c r="CJ79" s="48"/>
      <c r="CK79" s="48"/>
      <c r="CL79" s="48"/>
      <c r="CM79" s="48"/>
      <c r="CN79" s="48"/>
      <c r="CO79" s="48"/>
      <c r="CP79" s="48"/>
      <c r="CQ79" s="48"/>
      <c r="CR79" s="48"/>
      <c r="CS79" s="48"/>
      <c r="CT79" s="48"/>
      <c r="CU79" s="48"/>
      <c r="CV79" s="76" t="s">
        <v>41</v>
      </c>
      <c r="CW79" s="76"/>
      <c r="CX79" s="76"/>
      <c r="CY79" s="76"/>
      <c r="CZ79" s="76"/>
      <c r="DA79" s="76"/>
      <c r="DB79" s="76"/>
      <c r="DC79" s="76"/>
      <c r="DD79" s="76"/>
      <c r="DE79" s="76"/>
      <c r="DF79" s="76"/>
      <c r="DG79" s="76"/>
      <c r="DH79" s="76"/>
      <c r="DI79" s="76"/>
      <c r="DJ79" s="76"/>
      <c r="DK79" s="76"/>
      <c r="DL79" s="76"/>
      <c r="DM79" s="76"/>
      <c r="DN79" s="76"/>
      <c r="DO79" s="76"/>
      <c r="DP79" s="76"/>
      <c r="DQ79" s="76"/>
      <c r="DR79" s="76"/>
      <c r="DS79" s="76"/>
      <c r="DT79" s="76"/>
      <c r="DU79" s="76"/>
      <c r="DV79" s="79">
        <f>DV80+DV100+DV111</f>
        <v>26873756.330000002</v>
      </c>
      <c r="DW79" s="83"/>
      <c r="DX79" s="83"/>
      <c r="DY79" s="83"/>
      <c r="DZ79" s="83"/>
      <c r="EA79" s="83"/>
      <c r="EB79" s="83"/>
      <c r="EC79" s="83"/>
      <c r="ED79" s="83"/>
      <c r="EE79" s="83"/>
      <c r="EF79" s="83"/>
      <c r="EG79" s="83"/>
      <c r="EH79" s="83"/>
      <c r="EI79" s="79">
        <f>EI80+EI100+EI111</f>
        <v>26977379.54</v>
      </c>
      <c r="EJ79" s="83"/>
      <c r="EK79" s="83"/>
      <c r="EL79" s="83"/>
      <c r="EM79" s="83"/>
      <c r="EN79" s="83"/>
      <c r="EO79" s="83"/>
      <c r="EP79" s="83"/>
      <c r="EQ79" s="83"/>
      <c r="ER79" s="83"/>
      <c r="ES79" s="83"/>
      <c r="ET79" s="83"/>
      <c r="EU79" s="83"/>
      <c r="EV79" s="79">
        <f>EV80+EV100+EV111</f>
        <v>26313824.78</v>
      </c>
      <c r="EW79" s="83"/>
      <c r="EX79" s="83"/>
      <c r="EY79" s="83"/>
      <c r="EZ79" s="83"/>
      <c r="FA79" s="83"/>
      <c r="FB79" s="83"/>
      <c r="FC79" s="83"/>
      <c r="FD79" s="83"/>
      <c r="FE79" s="83"/>
      <c r="FF79" s="83"/>
      <c r="FG79" s="83"/>
      <c r="FH79" s="83"/>
      <c r="FI79" s="83"/>
      <c r="FJ79" s="83"/>
      <c r="FK79" s="83"/>
      <c r="FL79" s="83"/>
      <c r="FM79" s="83"/>
      <c r="FN79" s="83"/>
      <c r="FO79" s="83"/>
      <c r="FP79" s="83"/>
      <c r="FQ79" s="83"/>
      <c r="FR79" s="83"/>
      <c r="FS79" s="83"/>
      <c r="FT79" s="83"/>
      <c r="FU79" s="83"/>
    </row>
    <row r="80" spans="1:177" ht="22.5" customHeight="1">
      <c r="A80" s="84" t="s">
        <v>73</v>
      </c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43" t="s">
        <v>74</v>
      </c>
      <c r="BY80" s="43"/>
      <c r="BZ80" s="43"/>
      <c r="CA80" s="43"/>
      <c r="CB80" s="43"/>
      <c r="CC80" s="43"/>
      <c r="CD80" s="43"/>
      <c r="CE80" s="43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3" t="s">
        <v>41</v>
      </c>
      <c r="CW80" s="43"/>
      <c r="CX80" s="43"/>
      <c r="CY80" s="43"/>
      <c r="CZ80" s="43"/>
      <c r="DA80" s="43"/>
      <c r="DB80" s="43"/>
      <c r="DC80" s="43"/>
      <c r="DD80" s="43"/>
      <c r="DE80" s="43"/>
      <c r="DF80" s="43"/>
      <c r="DG80" s="43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0">
        <f>DV81+DV82+DV85+DV89+DV87+DV86+DV83+DV84</f>
        <v>19475254.94</v>
      </c>
      <c r="DW80" s="86"/>
      <c r="DX80" s="86"/>
      <c r="DY80" s="86"/>
      <c r="DZ80" s="86"/>
      <c r="EA80" s="86"/>
      <c r="EB80" s="86"/>
      <c r="EC80" s="86"/>
      <c r="ED80" s="86"/>
      <c r="EE80" s="86"/>
      <c r="EF80" s="86"/>
      <c r="EG80" s="86"/>
      <c r="EH80" s="86"/>
      <c r="EI80" s="40">
        <f>EI81+EI82+EI85+EI89+EI87+EI86</f>
        <v>20283333</v>
      </c>
      <c r="EJ80" s="86"/>
      <c r="EK80" s="86"/>
      <c r="EL80" s="86"/>
      <c r="EM80" s="86"/>
      <c r="EN80" s="86"/>
      <c r="EO80" s="86"/>
      <c r="EP80" s="86"/>
      <c r="EQ80" s="86"/>
      <c r="ER80" s="86"/>
      <c r="ES80" s="86"/>
      <c r="ET80" s="86"/>
      <c r="EU80" s="86"/>
      <c r="EV80" s="40">
        <f>EV81+EV82+EV85+EV89+EV87+EV86</f>
        <v>20183663</v>
      </c>
      <c r="EW80" s="86"/>
      <c r="EX80" s="86"/>
      <c r="EY80" s="86"/>
      <c r="EZ80" s="86"/>
      <c r="FA80" s="86"/>
      <c r="FB80" s="86"/>
      <c r="FC80" s="86"/>
      <c r="FD80" s="86"/>
      <c r="FE80" s="86"/>
      <c r="FF80" s="86"/>
      <c r="FG80" s="86"/>
      <c r="FH80" s="86"/>
      <c r="FI80" s="86" t="s">
        <v>41</v>
      </c>
      <c r="FJ80" s="86"/>
      <c r="FK80" s="86"/>
      <c r="FL80" s="86"/>
      <c r="FM80" s="86"/>
      <c r="FN80" s="86"/>
      <c r="FO80" s="86"/>
      <c r="FP80" s="86"/>
      <c r="FQ80" s="86"/>
      <c r="FR80" s="86"/>
      <c r="FS80" s="86"/>
      <c r="FT80" s="86"/>
      <c r="FU80" s="86"/>
    </row>
    <row r="81" spans="1:177" ht="22.5" customHeight="1">
      <c r="A81" s="31" t="s">
        <v>75</v>
      </c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27" t="s">
        <v>74</v>
      </c>
      <c r="BY81" s="27"/>
      <c r="BZ81" s="27"/>
      <c r="CA81" s="27"/>
      <c r="CB81" s="27"/>
      <c r="CC81" s="27"/>
      <c r="CD81" s="27"/>
      <c r="CE81" s="27"/>
      <c r="CF81" s="36" t="s">
        <v>197</v>
      </c>
      <c r="CG81" s="37"/>
      <c r="CH81" s="37"/>
      <c r="CI81" s="37"/>
      <c r="CJ81" s="37"/>
      <c r="CK81" s="37"/>
      <c r="CL81" s="37"/>
      <c r="CM81" s="38"/>
      <c r="CN81" s="36" t="s">
        <v>188</v>
      </c>
      <c r="CO81" s="37"/>
      <c r="CP81" s="37"/>
      <c r="CQ81" s="37"/>
      <c r="CR81" s="37"/>
      <c r="CS81" s="37"/>
      <c r="CT81" s="37"/>
      <c r="CU81" s="38"/>
      <c r="CV81" s="27" t="s">
        <v>76</v>
      </c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 t="s">
        <v>204</v>
      </c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2">
        <v>14125357</v>
      </c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>
        <v>14705740</v>
      </c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>
        <v>15319360</v>
      </c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3" t="s">
        <v>41</v>
      </c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</row>
    <row r="82" spans="1:177" ht="16.5" customHeight="1">
      <c r="A82" s="31" t="s">
        <v>205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27" t="s">
        <v>74</v>
      </c>
      <c r="BY82" s="27"/>
      <c r="BZ82" s="27"/>
      <c r="CA82" s="27"/>
      <c r="CB82" s="27"/>
      <c r="CC82" s="27"/>
      <c r="CD82" s="27"/>
      <c r="CE82" s="27"/>
      <c r="CF82" s="36" t="s">
        <v>187</v>
      </c>
      <c r="CG82" s="37"/>
      <c r="CH82" s="37"/>
      <c r="CI82" s="37"/>
      <c r="CJ82" s="37"/>
      <c r="CK82" s="37"/>
      <c r="CL82" s="37"/>
      <c r="CM82" s="38"/>
      <c r="CN82" s="36" t="s">
        <v>188</v>
      </c>
      <c r="CO82" s="37"/>
      <c r="CP82" s="37"/>
      <c r="CQ82" s="37"/>
      <c r="CR82" s="37"/>
      <c r="CS82" s="37"/>
      <c r="CT82" s="37"/>
      <c r="CU82" s="38"/>
      <c r="CV82" s="27" t="s">
        <v>76</v>
      </c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 t="s">
        <v>204</v>
      </c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2">
        <v>138731</v>
      </c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>
        <v>140590</v>
      </c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>
        <v>144280</v>
      </c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3" t="s">
        <v>41</v>
      </c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</row>
    <row r="83" spans="1:177" ht="16.5" customHeight="1">
      <c r="A83" s="31" t="s">
        <v>205</v>
      </c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27" t="s">
        <v>74</v>
      </c>
      <c r="BY83" s="27"/>
      <c r="BZ83" s="27"/>
      <c r="CA83" s="27"/>
      <c r="CB83" s="27"/>
      <c r="CC83" s="27"/>
      <c r="CD83" s="27"/>
      <c r="CE83" s="27"/>
      <c r="CF83" s="36" t="s">
        <v>274</v>
      </c>
      <c r="CG83" s="37"/>
      <c r="CH83" s="37"/>
      <c r="CI83" s="37"/>
      <c r="CJ83" s="37"/>
      <c r="CK83" s="37"/>
      <c r="CL83" s="37"/>
      <c r="CM83" s="38"/>
      <c r="CN83" s="36" t="s">
        <v>313</v>
      </c>
      <c r="CO83" s="37"/>
      <c r="CP83" s="37"/>
      <c r="CQ83" s="37"/>
      <c r="CR83" s="37"/>
      <c r="CS83" s="37"/>
      <c r="CT83" s="37"/>
      <c r="CU83" s="38"/>
      <c r="CV83" s="27" t="s">
        <v>76</v>
      </c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 t="s">
        <v>204</v>
      </c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2">
        <v>0</v>
      </c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>
        <v>0</v>
      </c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>
        <v>0</v>
      </c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3" t="s">
        <v>41</v>
      </c>
      <c r="FJ83" s="23"/>
      <c r="FK83" s="23"/>
      <c r="FL83" s="23"/>
      <c r="FM83" s="23"/>
      <c r="FN83" s="23"/>
      <c r="FO83" s="23"/>
      <c r="FP83" s="23"/>
      <c r="FQ83" s="23"/>
      <c r="FR83" s="23"/>
      <c r="FS83" s="23"/>
      <c r="FT83" s="23"/>
      <c r="FU83" s="23"/>
    </row>
    <row r="84" spans="1:177" ht="16.5" customHeight="1">
      <c r="A84" s="31" t="s">
        <v>205</v>
      </c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27" t="s">
        <v>74</v>
      </c>
      <c r="BY84" s="27"/>
      <c r="BZ84" s="27"/>
      <c r="CA84" s="27"/>
      <c r="CB84" s="27"/>
      <c r="CC84" s="27"/>
      <c r="CD84" s="27"/>
      <c r="CE84" s="27"/>
      <c r="CF84" s="36" t="s">
        <v>344</v>
      </c>
      <c r="CG84" s="37"/>
      <c r="CH84" s="37"/>
      <c r="CI84" s="37"/>
      <c r="CJ84" s="37"/>
      <c r="CK84" s="37"/>
      <c r="CL84" s="37"/>
      <c r="CM84" s="38"/>
      <c r="CN84" s="36" t="s">
        <v>313</v>
      </c>
      <c r="CO84" s="37"/>
      <c r="CP84" s="37"/>
      <c r="CQ84" s="37"/>
      <c r="CR84" s="37"/>
      <c r="CS84" s="37"/>
      <c r="CT84" s="37"/>
      <c r="CU84" s="38"/>
      <c r="CV84" s="27" t="s">
        <v>76</v>
      </c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 t="s">
        <v>204</v>
      </c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2">
        <v>0</v>
      </c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>
        <v>0</v>
      </c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>
        <v>0</v>
      </c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3" t="s">
        <v>41</v>
      </c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</row>
    <row r="85" spans="1:177" ht="16.5" customHeight="1">
      <c r="A85" s="31" t="s">
        <v>209</v>
      </c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27" t="s">
        <v>74</v>
      </c>
      <c r="BY85" s="27"/>
      <c r="BZ85" s="27"/>
      <c r="CA85" s="27"/>
      <c r="CB85" s="27"/>
      <c r="CC85" s="27"/>
      <c r="CD85" s="27"/>
      <c r="CE85" s="27"/>
      <c r="CF85" s="36" t="s">
        <v>197</v>
      </c>
      <c r="CG85" s="37"/>
      <c r="CH85" s="37"/>
      <c r="CI85" s="37"/>
      <c r="CJ85" s="37"/>
      <c r="CK85" s="37"/>
      <c r="CL85" s="37"/>
      <c r="CM85" s="38"/>
      <c r="CN85" s="36" t="s">
        <v>188</v>
      </c>
      <c r="CO85" s="37"/>
      <c r="CP85" s="37"/>
      <c r="CQ85" s="37"/>
      <c r="CR85" s="37"/>
      <c r="CS85" s="37"/>
      <c r="CT85" s="37"/>
      <c r="CU85" s="38"/>
      <c r="CV85" s="27" t="s">
        <v>76</v>
      </c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 t="s">
        <v>208</v>
      </c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2">
        <v>70000</v>
      </c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>
        <v>50000</v>
      </c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>
        <v>50000</v>
      </c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3" t="s">
        <v>41</v>
      </c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</row>
    <row r="86" spans="1:177" ht="16.5" customHeight="1">
      <c r="A86" s="31" t="s">
        <v>205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27" t="s">
        <v>74</v>
      </c>
      <c r="BY86" s="27"/>
      <c r="BZ86" s="27"/>
      <c r="CA86" s="27"/>
      <c r="CB86" s="27"/>
      <c r="CC86" s="27"/>
      <c r="CD86" s="27"/>
      <c r="CE86" s="27"/>
      <c r="CF86" s="36" t="s">
        <v>318</v>
      </c>
      <c r="CG86" s="37"/>
      <c r="CH86" s="37"/>
      <c r="CI86" s="37"/>
      <c r="CJ86" s="37"/>
      <c r="CK86" s="37"/>
      <c r="CL86" s="37"/>
      <c r="CM86" s="38"/>
      <c r="CN86" s="36" t="s">
        <v>188</v>
      </c>
      <c r="CO86" s="37"/>
      <c r="CP86" s="37"/>
      <c r="CQ86" s="37"/>
      <c r="CR86" s="37"/>
      <c r="CS86" s="37"/>
      <c r="CT86" s="37"/>
      <c r="CU86" s="38"/>
      <c r="CV86" s="27" t="s">
        <v>76</v>
      </c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 t="s">
        <v>204</v>
      </c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2">
        <v>693097</v>
      </c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>
        <v>693097</v>
      </c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>
        <v>0</v>
      </c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3" t="s">
        <v>41</v>
      </c>
      <c r="FJ86" s="23"/>
      <c r="FK86" s="23"/>
      <c r="FL86" s="23"/>
      <c r="FM86" s="23"/>
      <c r="FN86" s="23"/>
      <c r="FO86" s="23"/>
      <c r="FP86" s="23"/>
      <c r="FQ86" s="23"/>
      <c r="FR86" s="23"/>
      <c r="FS86" s="23"/>
      <c r="FT86" s="23"/>
      <c r="FU86" s="23"/>
    </row>
    <row r="87" spans="1:177" ht="13.5" customHeight="1">
      <c r="A87" s="31" t="s">
        <v>77</v>
      </c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27" t="s">
        <v>74</v>
      </c>
      <c r="BY87" s="27"/>
      <c r="BZ87" s="27"/>
      <c r="CA87" s="27"/>
      <c r="CB87" s="27"/>
      <c r="CC87" s="27"/>
      <c r="CD87" s="27"/>
      <c r="CE87" s="27"/>
      <c r="CF87" s="36" t="s">
        <v>318</v>
      </c>
      <c r="CG87" s="37"/>
      <c r="CH87" s="37"/>
      <c r="CI87" s="37"/>
      <c r="CJ87" s="37"/>
      <c r="CK87" s="37"/>
      <c r="CL87" s="37"/>
      <c r="CM87" s="38"/>
      <c r="CN87" s="36" t="s">
        <v>188</v>
      </c>
      <c r="CO87" s="37"/>
      <c r="CP87" s="37"/>
      <c r="CQ87" s="37"/>
      <c r="CR87" s="37"/>
      <c r="CS87" s="37"/>
      <c r="CT87" s="37"/>
      <c r="CU87" s="38"/>
      <c r="CV87" s="27" t="s">
        <v>76</v>
      </c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 t="s">
        <v>208</v>
      </c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2">
        <v>1000</v>
      </c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>
        <v>1000</v>
      </c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3" t="s">
        <v>41</v>
      </c>
      <c r="FJ87" s="23"/>
      <c r="FK87" s="23"/>
      <c r="FL87" s="23"/>
      <c r="FM87" s="23"/>
      <c r="FN87" s="23"/>
      <c r="FO87" s="23"/>
      <c r="FP87" s="23"/>
      <c r="FQ87" s="23"/>
      <c r="FR87" s="23"/>
      <c r="FS87" s="23"/>
      <c r="FT87" s="23"/>
      <c r="FU87" s="23"/>
    </row>
    <row r="88" spans="1:177" ht="22.5" customHeight="1">
      <c r="A88" s="31" t="s">
        <v>78</v>
      </c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27" t="s">
        <v>74</v>
      </c>
      <c r="BY88" s="27"/>
      <c r="BZ88" s="27"/>
      <c r="CA88" s="27"/>
      <c r="CB88" s="27"/>
      <c r="CC88" s="27"/>
      <c r="CD88" s="27"/>
      <c r="CE88" s="27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7" t="s">
        <v>79</v>
      </c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3" t="s">
        <v>41</v>
      </c>
      <c r="FJ88" s="23"/>
      <c r="FK88" s="23"/>
      <c r="FL88" s="23"/>
      <c r="FM88" s="23"/>
      <c r="FN88" s="23"/>
      <c r="FO88" s="23"/>
      <c r="FP88" s="23"/>
      <c r="FQ88" s="23"/>
      <c r="FR88" s="23"/>
      <c r="FS88" s="23"/>
      <c r="FT88" s="23"/>
      <c r="FU88" s="23"/>
    </row>
    <row r="89" spans="1:177" ht="22.5" customHeight="1">
      <c r="A89" s="88" t="s">
        <v>80</v>
      </c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  <c r="AA89" s="89"/>
      <c r="AB89" s="89"/>
      <c r="AC89" s="89"/>
      <c r="AD89" s="89"/>
      <c r="AE89" s="89"/>
      <c r="AF89" s="89"/>
      <c r="AG89" s="89"/>
      <c r="AH89" s="89"/>
      <c r="AI89" s="89"/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  <c r="BD89" s="89"/>
      <c r="BE89" s="89"/>
      <c r="BF89" s="89"/>
      <c r="BG89" s="89"/>
      <c r="BH89" s="89"/>
      <c r="BI89" s="89"/>
      <c r="BJ89" s="89"/>
      <c r="BK89" s="89"/>
      <c r="BL89" s="89"/>
      <c r="BM89" s="89"/>
      <c r="BN89" s="89"/>
      <c r="BO89" s="89"/>
      <c r="BP89" s="89"/>
      <c r="BQ89" s="89"/>
      <c r="BR89" s="89"/>
      <c r="BS89" s="89"/>
      <c r="BT89" s="89"/>
      <c r="BU89" s="89"/>
      <c r="BV89" s="89"/>
      <c r="BW89" s="89"/>
      <c r="BX89" s="27" t="s">
        <v>74</v>
      </c>
      <c r="BY89" s="27"/>
      <c r="BZ89" s="27"/>
      <c r="CA89" s="27"/>
      <c r="CB89" s="27"/>
      <c r="CC89" s="27"/>
      <c r="CD89" s="27"/>
      <c r="CE89" s="27"/>
      <c r="CF89" s="90"/>
      <c r="CG89" s="90"/>
      <c r="CH89" s="90"/>
      <c r="CI89" s="90"/>
      <c r="CJ89" s="90"/>
      <c r="CK89" s="90"/>
      <c r="CL89" s="90"/>
      <c r="CM89" s="90"/>
      <c r="CN89" s="90"/>
      <c r="CO89" s="90"/>
      <c r="CP89" s="90"/>
      <c r="CQ89" s="90"/>
      <c r="CR89" s="90"/>
      <c r="CS89" s="90"/>
      <c r="CT89" s="90"/>
      <c r="CU89" s="90"/>
      <c r="CV89" s="25" t="s">
        <v>81</v>
      </c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39">
        <f>DV90+DV91+DV94+DV92+DV93+DV95</f>
        <v>4447069.94</v>
      </c>
      <c r="DW89" s="39"/>
      <c r="DX89" s="39"/>
      <c r="DY89" s="39"/>
      <c r="DZ89" s="39"/>
      <c r="EA89" s="39"/>
      <c r="EB89" s="39"/>
      <c r="EC89" s="39"/>
      <c r="ED89" s="39"/>
      <c r="EE89" s="39"/>
      <c r="EF89" s="39"/>
      <c r="EG89" s="39"/>
      <c r="EH89" s="39"/>
      <c r="EI89" s="39">
        <f>EI90+EI91+EI94</f>
        <v>4692906</v>
      </c>
      <c r="EJ89" s="39"/>
      <c r="EK89" s="39"/>
      <c r="EL89" s="39"/>
      <c r="EM89" s="39"/>
      <c r="EN89" s="39"/>
      <c r="EO89" s="39"/>
      <c r="EP89" s="39"/>
      <c r="EQ89" s="39"/>
      <c r="ER89" s="39"/>
      <c r="ES89" s="39"/>
      <c r="ET89" s="39"/>
      <c r="EU89" s="39"/>
      <c r="EV89" s="39">
        <f>EV90+EV91+EV94</f>
        <v>4670023</v>
      </c>
      <c r="EW89" s="39"/>
      <c r="EX89" s="39"/>
      <c r="EY89" s="39"/>
      <c r="EZ89" s="39"/>
      <c r="FA89" s="39"/>
      <c r="FB89" s="39"/>
      <c r="FC89" s="39"/>
      <c r="FD89" s="39"/>
      <c r="FE89" s="39"/>
      <c r="FF89" s="39"/>
      <c r="FG89" s="39"/>
      <c r="FH89" s="39"/>
      <c r="FI89" s="87" t="s">
        <v>41</v>
      </c>
      <c r="FJ89" s="87"/>
      <c r="FK89" s="87"/>
      <c r="FL89" s="87"/>
      <c r="FM89" s="87"/>
      <c r="FN89" s="87"/>
      <c r="FO89" s="87"/>
      <c r="FP89" s="87"/>
      <c r="FQ89" s="87"/>
      <c r="FR89" s="87"/>
      <c r="FS89" s="87"/>
      <c r="FT89" s="87"/>
      <c r="FU89" s="87"/>
    </row>
    <row r="90" spans="1:177" ht="22.5" customHeight="1">
      <c r="A90" s="91" t="s">
        <v>82</v>
      </c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7" t="s">
        <v>74</v>
      </c>
      <c r="BY90" s="27"/>
      <c r="BZ90" s="27"/>
      <c r="CA90" s="27"/>
      <c r="CB90" s="27"/>
      <c r="CC90" s="27"/>
      <c r="CD90" s="27"/>
      <c r="CE90" s="27"/>
      <c r="CF90" s="36" t="s">
        <v>197</v>
      </c>
      <c r="CG90" s="37"/>
      <c r="CH90" s="37"/>
      <c r="CI90" s="37"/>
      <c r="CJ90" s="37"/>
      <c r="CK90" s="37"/>
      <c r="CL90" s="37"/>
      <c r="CM90" s="38"/>
      <c r="CN90" s="36" t="s">
        <v>188</v>
      </c>
      <c r="CO90" s="37"/>
      <c r="CP90" s="37"/>
      <c r="CQ90" s="37"/>
      <c r="CR90" s="37"/>
      <c r="CS90" s="37"/>
      <c r="CT90" s="37"/>
      <c r="CU90" s="38"/>
      <c r="CV90" s="27" t="s">
        <v>81</v>
      </c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 t="s">
        <v>207</v>
      </c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2">
        <v>4195856.94</v>
      </c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>
        <v>4441132</v>
      </c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>
        <v>4626450</v>
      </c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3" t="s">
        <v>41</v>
      </c>
      <c r="FJ90" s="23"/>
      <c r="FK90" s="23"/>
      <c r="FL90" s="23"/>
      <c r="FM90" s="23"/>
      <c r="FN90" s="23"/>
      <c r="FO90" s="23"/>
      <c r="FP90" s="23"/>
      <c r="FQ90" s="23"/>
      <c r="FR90" s="23"/>
      <c r="FS90" s="23"/>
      <c r="FT90" s="23"/>
      <c r="FU90" s="23"/>
    </row>
    <row r="91" spans="1:177" ht="14.25" customHeight="1">
      <c r="A91" s="91" t="s">
        <v>206</v>
      </c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7" t="s">
        <v>74</v>
      </c>
      <c r="BY91" s="27"/>
      <c r="BZ91" s="27"/>
      <c r="CA91" s="27"/>
      <c r="CB91" s="27"/>
      <c r="CC91" s="27"/>
      <c r="CD91" s="27"/>
      <c r="CE91" s="27"/>
      <c r="CF91" s="36" t="s">
        <v>187</v>
      </c>
      <c r="CG91" s="37"/>
      <c r="CH91" s="37"/>
      <c r="CI91" s="37"/>
      <c r="CJ91" s="37"/>
      <c r="CK91" s="37"/>
      <c r="CL91" s="37"/>
      <c r="CM91" s="38"/>
      <c r="CN91" s="36" t="s">
        <v>188</v>
      </c>
      <c r="CO91" s="37"/>
      <c r="CP91" s="37"/>
      <c r="CQ91" s="37"/>
      <c r="CR91" s="37"/>
      <c r="CS91" s="37"/>
      <c r="CT91" s="37"/>
      <c r="CU91" s="38"/>
      <c r="CV91" s="27" t="s">
        <v>81</v>
      </c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 t="s">
        <v>207</v>
      </c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2">
        <v>41897</v>
      </c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>
        <v>42458</v>
      </c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>
        <v>43573</v>
      </c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3" t="s">
        <v>41</v>
      </c>
      <c r="FJ91" s="23"/>
      <c r="FK91" s="23"/>
      <c r="FL91" s="23"/>
      <c r="FM91" s="23"/>
      <c r="FN91" s="23"/>
      <c r="FO91" s="23"/>
      <c r="FP91" s="23"/>
      <c r="FQ91" s="23"/>
      <c r="FR91" s="23"/>
      <c r="FS91" s="23"/>
      <c r="FT91" s="23"/>
      <c r="FU91" s="23"/>
    </row>
    <row r="92" spans="1:177" ht="14.25" customHeight="1">
      <c r="A92" s="91" t="s">
        <v>206</v>
      </c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7" t="s">
        <v>74</v>
      </c>
      <c r="BY92" s="27"/>
      <c r="BZ92" s="27"/>
      <c r="CA92" s="27"/>
      <c r="CB92" s="27"/>
      <c r="CC92" s="27"/>
      <c r="CD92" s="27"/>
      <c r="CE92" s="27"/>
      <c r="CF92" s="36" t="s">
        <v>274</v>
      </c>
      <c r="CG92" s="37"/>
      <c r="CH92" s="37"/>
      <c r="CI92" s="37"/>
      <c r="CJ92" s="37"/>
      <c r="CK92" s="37"/>
      <c r="CL92" s="37"/>
      <c r="CM92" s="38"/>
      <c r="CN92" s="36" t="s">
        <v>313</v>
      </c>
      <c r="CO92" s="37"/>
      <c r="CP92" s="37"/>
      <c r="CQ92" s="37"/>
      <c r="CR92" s="37"/>
      <c r="CS92" s="37"/>
      <c r="CT92" s="37"/>
      <c r="CU92" s="38"/>
      <c r="CV92" s="27" t="s">
        <v>81</v>
      </c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 t="s">
        <v>207</v>
      </c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2">
        <v>0</v>
      </c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>
        <v>0</v>
      </c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>
        <v>0</v>
      </c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3" t="s">
        <v>41</v>
      </c>
      <c r="FJ92" s="23"/>
      <c r="FK92" s="23"/>
      <c r="FL92" s="23"/>
      <c r="FM92" s="23"/>
      <c r="FN92" s="23"/>
      <c r="FO92" s="23"/>
      <c r="FP92" s="23"/>
      <c r="FQ92" s="23"/>
      <c r="FR92" s="23"/>
      <c r="FS92" s="23"/>
      <c r="FT92" s="23"/>
      <c r="FU92" s="23"/>
    </row>
    <row r="93" spans="1:177" ht="14.25" customHeight="1">
      <c r="A93" s="91" t="s">
        <v>206</v>
      </c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7" t="s">
        <v>74</v>
      </c>
      <c r="BY93" s="27"/>
      <c r="BZ93" s="27"/>
      <c r="CA93" s="27"/>
      <c r="CB93" s="27"/>
      <c r="CC93" s="27"/>
      <c r="CD93" s="27"/>
      <c r="CE93" s="27"/>
      <c r="CF93" s="36" t="s">
        <v>344</v>
      </c>
      <c r="CG93" s="37"/>
      <c r="CH93" s="37"/>
      <c r="CI93" s="37"/>
      <c r="CJ93" s="37"/>
      <c r="CK93" s="37"/>
      <c r="CL93" s="37"/>
      <c r="CM93" s="38"/>
      <c r="CN93" s="36" t="s">
        <v>313</v>
      </c>
      <c r="CO93" s="37"/>
      <c r="CP93" s="37"/>
      <c r="CQ93" s="37"/>
      <c r="CR93" s="37"/>
      <c r="CS93" s="37"/>
      <c r="CT93" s="37"/>
      <c r="CU93" s="38"/>
      <c r="CV93" s="27" t="s">
        <v>81</v>
      </c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 t="s">
        <v>207</v>
      </c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2">
        <v>0</v>
      </c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>
        <v>0</v>
      </c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>
        <v>0</v>
      </c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3" t="s">
        <v>41</v>
      </c>
      <c r="FJ93" s="23"/>
      <c r="FK93" s="23"/>
      <c r="FL93" s="23"/>
      <c r="FM93" s="23"/>
      <c r="FN93" s="23"/>
      <c r="FO93" s="23"/>
      <c r="FP93" s="23"/>
      <c r="FQ93" s="23"/>
      <c r="FR93" s="23"/>
      <c r="FS93" s="23"/>
      <c r="FT93" s="23"/>
      <c r="FU93" s="23"/>
    </row>
    <row r="94" spans="1:177" ht="10.5" customHeight="1">
      <c r="A94" s="91" t="s">
        <v>83</v>
      </c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7" t="s">
        <v>74</v>
      </c>
      <c r="BY94" s="27"/>
      <c r="BZ94" s="27"/>
      <c r="CA94" s="27"/>
      <c r="CB94" s="27"/>
      <c r="CC94" s="27"/>
      <c r="CD94" s="27"/>
      <c r="CE94" s="27"/>
      <c r="CF94" s="36" t="s">
        <v>318</v>
      </c>
      <c r="CG94" s="37"/>
      <c r="CH94" s="37"/>
      <c r="CI94" s="37"/>
      <c r="CJ94" s="37"/>
      <c r="CK94" s="37"/>
      <c r="CL94" s="37"/>
      <c r="CM94" s="38"/>
      <c r="CN94" s="36" t="s">
        <v>188</v>
      </c>
      <c r="CO94" s="37"/>
      <c r="CP94" s="37"/>
      <c r="CQ94" s="37"/>
      <c r="CR94" s="37"/>
      <c r="CS94" s="37"/>
      <c r="CT94" s="37"/>
      <c r="CU94" s="38"/>
      <c r="CV94" s="27" t="s">
        <v>81</v>
      </c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 t="s">
        <v>207</v>
      </c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2">
        <v>209316</v>
      </c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>
        <v>209316</v>
      </c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>
        <v>0</v>
      </c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3" t="s">
        <v>41</v>
      </c>
      <c r="FJ94" s="23"/>
      <c r="FK94" s="23"/>
      <c r="FL94" s="23"/>
      <c r="FM94" s="23"/>
      <c r="FN94" s="23"/>
      <c r="FO94" s="23"/>
      <c r="FP94" s="23"/>
      <c r="FQ94" s="23"/>
      <c r="FR94" s="23"/>
      <c r="FS94" s="23"/>
      <c r="FT94" s="23"/>
      <c r="FU94" s="23"/>
    </row>
    <row r="95" spans="1:177" ht="10.5" customHeight="1">
      <c r="A95" s="91" t="s">
        <v>206</v>
      </c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7" t="s">
        <v>74</v>
      </c>
      <c r="BY95" s="27"/>
      <c r="BZ95" s="27"/>
      <c r="CA95" s="27"/>
      <c r="CB95" s="27"/>
      <c r="CC95" s="27"/>
      <c r="CD95" s="27"/>
      <c r="CE95" s="27"/>
      <c r="CF95" s="36" t="s">
        <v>341</v>
      </c>
      <c r="CG95" s="37"/>
      <c r="CH95" s="37"/>
      <c r="CI95" s="37"/>
      <c r="CJ95" s="37"/>
      <c r="CK95" s="37"/>
      <c r="CL95" s="37"/>
      <c r="CM95" s="38"/>
      <c r="CN95" s="36" t="s">
        <v>313</v>
      </c>
      <c r="CO95" s="37"/>
      <c r="CP95" s="37"/>
      <c r="CQ95" s="37"/>
      <c r="CR95" s="37"/>
      <c r="CS95" s="37"/>
      <c r="CT95" s="37"/>
      <c r="CU95" s="38"/>
      <c r="CV95" s="27" t="s">
        <v>81</v>
      </c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 t="s">
        <v>207</v>
      </c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2">
        <v>0</v>
      </c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>
        <v>0</v>
      </c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>
        <v>0</v>
      </c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3" t="s">
        <v>41</v>
      </c>
      <c r="FJ95" s="23"/>
      <c r="FK95" s="23"/>
      <c r="FL95" s="23"/>
      <c r="FM95" s="23"/>
      <c r="FN95" s="23"/>
      <c r="FO95" s="23"/>
      <c r="FP95" s="23"/>
      <c r="FQ95" s="23"/>
      <c r="FR95" s="23"/>
      <c r="FS95" s="23"/>
      <c r="FT95" s="23"/>
      <c r="FU95" s="23"/>
    </row>
    <row r="96" spans="1:177" ht="21" customHeight="1">
      <c r="A96" s="31" t="s">
        <v>84</v>
      </c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27" t="s">
        <v>85</v>
      </c>
      <c r="BY96" s="27"/>
      <c r="BZ96" s="27"/>
      <c r="CA96" s="27"/>
      <c r="CB96" s="27"/>
      <c r="CC96" s="27"/>
      <c r="CD96" s="27"/>
      <c r="CE96" s="27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7" t="s">
        <v>86</v>
      </c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22"/>
      <c r="EL96" s="22"/>
      <c r="EM96" s="22"/>
      <c r="EN96" s="22"/>
      <c r="EO96" s="22"/>
      <c r="EP96" s="22"/>
      <c r="EQ96" s="22"/>
      <c r="ER96" s="22"/>
      <c r="ES96" s="22"/>
      <c r="ET96" s="22"/>
      <c r="EU96" s="22"/>
      <c r="EV96" s="22"/>
      <c r="EW96" s="22"/>
      <c r="EX96" s="22"/>
      <c r="EY96" s="22"/>
      <c r="EZ96" s="22"/>
      <c r="FA96" s="22"/>
      <c r="FB96" s="22"/>
      <c r="FC96" s="22"/>
      <c r="FD96" s="22"/>
      <c r="FE96" s="22"/>
      <c r="FF96" s="22"/>
      <c r="FG96" s="22"/>
      <c r="FH96" s="22"/>
      <c r="FI96" s="23" t="s">
        <v>41</v>
      </c>
      <c r="FJ96" s="23"/>
      <c r="FK96" s="23"/>
      <c r="FL96" s="23"/>
      <c r="FM96" s="23"/>
      <c r="FN96" s="23"/>
      <c r="FO96" s="23"/>
      <c r="FP96" s="23"/>
      <c r="FQ96" s="23"/>
      <c r="FR96" s="23"/>
      <c r="FS96" s="23"/>
      <c r="FT96" s="23"/>
      <c r="FU96" s="23"/>
    </row>
    <row r="97" spans="1:177" ht="10.5" customHeight="1">
      <c r="A97" s="77" t="s">
        <v>87</v>
      </c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78"/>
      <c r="BD97" s="78"/>
      <c r="BE97" s="78"/>
      <c r="BF97" s="78"/>
      <c r="BG97" s="78"/>
      <c r="BH97" s="78"/>
      <c r="BI97" s="78"/>
      <c r="BJ97" s="78"/>
      <c r="BK97" s="78"/>
      <c r="BL97" s="78"/>
      <c r="BM97" s="78"/>
      <c r="BN97" s="78"/>
      <c r="BO97" s="78"/>
      <c r="BP97" s="78"/>
      <c r="BQ97" s="78"/>
      <c r="BR97" s="78"/>
      <c r="BS97" s="78"/>
      <c r="BT97" s="78"/>
      <c r="BU97" s="78"/>
      <c r="BV97" s="78"/>
      <c r="BW97" s="78"/>
      <c r="BX97" s="27" t="s">
        <v>88</v>
      </c>
      <c r="BY97" s="27"/>
      <c r="BZ97" s="27"/>
      <c r="CA97" s="27"/>
      <c r="CB97" s="27"/>
      <c r="CC97" s="27"/>
      <c r="CD97" s="27"/>
      <c r="CE97" s="27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7" t="s">
        <v>89</v>
      </c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7"/>
      <c r="DU97" s="27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3" t="s">
        <v>41</v>
      </c>
      <c r="FJ97" s="23"/>
      <c r="FK97" s="23"/>
      <c r="FL97" s="23"/>
      <c r="FM97" s="23"/>
      <c r="FN97" s="23"/>
      <c r="FO97" s="23"/>
      <c r="FP97" s="23"/>
      <c r="FQ97" s="23"/>
      <c r="FR97" s="23"/>
      <c r="FS97" s="23"/>
      <c r="FT97" s="23"/>
      <c r="FU97" s="23"/>
    </row>
    <row r="98" spans="1:177" ht="21.75" customHeight="1">
      <c r="A98" s="31" t="s">
        <v>90</v>
      </c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27" t="s">
        <v>91</v>
      </c>
      <c r="BY98" s="27"/>
      <c r="BZ98" s="27"/>
      <c r="CA98" s="27"/>
      <c r="CB98" s="27"/>
      <c r="CC98" s="27"/>
      <c r="CD98" s="27"/>
      <c r="CE98" s="27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7" t="s">
        <v>92</v>
      </c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  <c r="DQ98" s="27"/>
      <c r="DR98" s="27"/>
      <c r="DS98" s="27"/>
      <c r="DT98" s="27"/>
      <c r="DU98" s="27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22"/>
      <c r="EL98" s="22"/>
      <c r="EM98" s="22"/>
      <c r="EN98" s="22"/>
      <c r="EO98" s="22"/>
      <c r="EP98" s="22"/>
      <c r="EQ98" s="22"/>
      <c r="ER98" s="22"/>
      <c r="ES98" s="22"/>
      <c r="ET98" s="22"/>
      <c r="EU98" s="22"/>
      <c r="EV98" s="22"/>
      <c r="EW98" s="22"/>
      <c r="EX98" s="22"/>
      <c r="EY98" s="22"/>
      <c r="EZ98" s="22"/>
      <c r="FA98" s="22"/>
      <c r="FB98" s="22"/>
      <c r="FC98" s="22"/>
      <c r="FD98" s="22"/>
      <c r="FE98" s="22"/>
      <c r="FF98" s="22"/>
      <c r="FG98" s="22"/>
      <c r="FH98" s="22"/>
      <c r="FI98" s="23" t="s">
        <v>41</v>
      </c>
      <c r="FJ98" s="23"/>
      <c r="FK98" s="23"/>
      <c r="FL98" s="23"/>
      <c r="FM98" s="23"/>
      <c r="FN98" s="23"/>
      <c r="FO98" s="23"/>
      <c r="FP98" s="23"/>
      <c r="FQ98" s="23"/>
      <c r="FR98" s="23"/>
      <c r="FS98" s="23"/>
      <c r="FT98" s="23"/>
      <c r="FU98" s="23"/>
    </row>
    <row r="99" spans="1:177" ht="33.75" customHeight="1">
      <c r="A99" s="91" t="s">
        <v>93</v>
      </c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7" t="s">
        <v>94</v>
      </c>
      <c r="BY99" s="27"/>
      <c r="BZ99" s="27"/>
      <c r="CA99" s="27"/>
      <c r="CB99" s="27"/>
      <c r="CC99" s="27"/>
      <c r="CD99" s="27"/>
      <c r="CE99" s="27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7" t="s">
        <v>95</v>
      </c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7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22"/>
      <c r="EL99" s="22"/>
      <c r="EM99" s="22"/>
      <c r="EN99" s="22"/>
      <c r="EO99" s="22"/>
      <c r="EP99" s="22"/>
      <c r="EQ99" s="22"/>
      <c r="ER99" s="22"/>
      <c r="ES99" s="22"/>
      <c r="ET99" s="22"/>
      <c r="EU99" s="22"/>
      <c r="EV99" s="22"/>
      <c r="EW99" s="22"/>
      <c r="EX99" s="22"/>
      <c r="EY99" s="22"/>
      <c r="EZ99" s="22"/>
      <c r="FA99" s="22"/>
      <c r="FB99" s="22"/>
      <c r="FC99" s="22"/>
      <c r="FD99" s="22"/>
      <c r="FE99" s="22"/>
      <c r="FF99" s="22"/>
      <c r="FG99" s="22"/>
      <c r="FH99" s="22"/>
      <c r="FI99" s="23" t="s">
        <v>41</v>
      </c>
      <c r="FJ99" s="23"/>
      <c r="FK99" s="23"/>
      <c r="FL99" s="23"/>
      <c r="FM99" s="23"/>
      <c r="FN99" s="23"/>
      <c r="FO99" s="23"/>
      <c r="FP99" s="23"/>
      <c r="FQ99" s="23"/>
      <c r="FR99" s="23"/>
      <c r="FS99" s="23"/>
      <c r="FT99" s="23"/>
      <c r="FU99" s="23"/>
    </row>
    <row r="100" spans="1:177" ht="10.5" customHeight="1">
      <c r="A100" s="92" t="s">
        <v>96</v>
      </c>
      <c r="B100" s="93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93"/>
      <c r="AB100" s="93"/>
      <c r="AC100" s="93"/>
      <c r="AD100" s="93"/>
      <c r="AE100" s="93"/>
      <c r="AF100" s="93"/>
      <c r="AG100" s="93"/>
      <c r="AH100" s="93"/>
      <c r="AI100" s="93"/>
      <c r="AJ100" s="93"/>
      <c r="AK100" s="93"/>
      <c r="AL100" s="93"/>
      <c r="AM100" s="93"/>
      <c r="AN100" s="93"/>
      <c r="AO100" s="93"/>
      <c r="AP100" s="93"/>
      <c r="AQ100" s="93"/>
      <c r="AR100" s="93"/>
      <c r="AS100" s="93"/>
      <c r="AT100" s="93"/>
      <c r="AU100" s="93"/>
      <c r="AV100" s="93"/>
      <c r="AW100" s="93"/>
      <c r="AX100" s="93"/>
      <c r="AY100" s="93"/>
      <c r="AZ100" s="93"/>
      <c r="BA100" s="93"/>
      <c r="BB100" s="93"/>
      <c r="BC100" s="93"/>
      <c r="BD100" s="93"/>
      <c r="BE100" s="93"/>
      <c r="BF100" s="93"/>
      <c r="BG100" s="93"/>
      <c r="BH100" s="93"/>
      <c r="BI100" s="93"/>
      <c r="BJ100" s="93"/>
      <c r="BK100" s="93"/>
      <c r="BL100" s="93"/>
      <c r="BM100" s="93"/>
      <c r="BN100" s="93"/>
      <c r="BO100" s="93"/>
      <c r="BP100" s="93"/>
      <c r="BQ100" s="93"/>
      <c r="BR100" s="93"/>
      <c r="BS100" s="93"/>
      <c r="BT100" s="93"/>
      <c r="BU100" s="93"/>
      <c r="BV100" s="93"/>
      <c r="BW100" s="93"/>
      <c r="BX100" s="25" t="s">
        <v>97</v>
      </c>
      <c r="BY100" s="25"/>
      <c r="BZ100" s="25"/>
      <c r="CA100" s="25"/>
      <c r="CB100" s="25"/>
      <c r="CC100" s="25"/>
      <c r="CD100" s="25"/>
      <c r="CE100" s="25"/>
      <c r="CF100" s="90"/>
      <c r="CG100" s="90"/>
      <c r="CH100" s="90"/>
      <c r="CI100" s="90"/>
      <c r="CJ100" s="90"/>
      <c r="CK100" s="90"/>
      <c r="CL100" s="90"/>
      <c r="CM100" s="90"/>
      <c r="CN100" s="90"/>
      <c r="CO100" s="90"/>
      <c r="CP100" s="90"/>
      <c r="CQ100" s="90"/>
      <c r="CR100" s="90"/>
      <c r="CS100" s="90"/>
      <c r="CT100" s="90"/>
      <c r="CU100" s="90"/>
      <c r="CV100" s="25" t="s">
        <v>98</v>
      </c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5"/>
      <c r="DV100" s="39">
        <f>DV101+DV102+DV103+DV104+DV105</f>
        <v>507406</v>
      </c>
      <c r="DW100" s="39"/>
      <c r="DX100" s="39"/>
      <c r="DY100" s="39"/>
      <c r="DZ100" s="39"/>
      <c r="EA100" s="39"/>
      <c r="EB100" s="39"/>
      <c r="EC100" s="39"/>
      <c r="ED100" s="39"/>
      <c r="EE100" s="39"/>
      <c r="EF100" s="39"/>
      <c r="EG100" s="39"/>
      <c r="EH100" s="39"/>
      <c r="EI100" s="39">
        <f>EI101+EI102+EI103</f>
        <v>505111</v>
      </c>
      <c r="EJ100" s="39"/>
      <c r="EK100" s="39"/>
      <c r="EL100" s="39"/>
      <c r="EM100" s="39"/>
      <c r="EN100" s="39"/>
      <c r="EO100" s="39"/>
      <c r="EP100" s="39"/>
      <c r="EQ100" s="39"/>
      <c r="ER100" s="39"/>
      <c r="ES100" s="39"/>
      <c r="ET100" s="39"/>
      <c r="EU100" s="39"/>
      <c r="EV100" s="39">
        <f>EV101+EV102+EV103</f>
        <v>505111</v>
      </c>
      <c r="EW100" s="39"/>
      <c r="EX100" s="39"/>
      <c r="EY100" s="39"/>
      <c r="EZ100" s="39"/>
      <c r="FA100" s="39"/>
      <c r="FB100" s="39"/>
      <c r="FC100" s="39"/>
      <c r="FD100" s="39"/>
      <c r="FE100" s="39"/>
      <c r="FF100" s="39"/>
      <c r="FG100" s="39"/>
      <c r="FH100" s="39"/>
      <c r="FI100" s="87" t="s">
        <v>41</v>
      </c>
      <c r="FJ100" s="87"/>
      <c r="FK100" s="87"/>
      <c r="FL100" s="87"/>
      <c r="FM100" s="87"/>
      <c r="FN100" s="87"/>
      <c r="FO100" s="87"/>
      <c r="FP100" s="87"/>
      <c r="FQ100" s="87"/>
      <c r="FR100" s="87"/>
      <c r="FS100" s="87"/>
      <c r="FT100" s="87"/>
      <c r="FU100" s="87"/>
    </row>
    <row r="101" spans="1:177" ht="21.75" customHeight="1">
      <c r="A101" s="31" t="s">
        <v>99</v>
      </c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25" t="s">
        <v>97</v>
      </c>
      <c r="BY101" s="25"/>
      <c r="BZ101" s="25"/>
      <c r="CA101" s="25"/>
      <c r="CB101" s="25"/>
      <c r="CC101" s="25"/>
      <c r="CD101" s="25"/>
      <c r="CE101" s="25"/>
      <c r="CF101" s="36" t="s">
        <v>198</v>
      </c>
      <c r="CG101" s="37"/>
      <c r="CH101" s="37"/>
      <c r="CI101" s="37"/>
      <c r="CJ101" s="37"/>
      <c r="CK101" s="37"/>
      <c r="CL101" s="37"/>
      <c r="CM101" s="38"/>
      <c r="CN101" s="36" t="s">
        <v>188</v>
      </c>
      <c r="CO101" s="37"/>
      <c r="CP101" s="37"/>
      <c r="CQ101" s="37"/>
      <c r="CR101" s="37"/>
      <c r="CS101" s="37"/>
      <c r="CT101" s="37"/>
      <c r="CU101" s="38"/>
      <c r="CV101" s="27" t="s">
        <v>100</v>
      </c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  <c r="DI101" s="27" t="s">
        <v>210</v>
      </c>
      <c r="DJ101" s="27"/>
      <c r="DK101" s="27"/>
      <c r="DL101" s="27"/>
      <c r="DM101" s="27"/>
      <c r="DN101" s="27"/>
      <c r="DO101" s="27"/>
      <c r="DP101" s="27"/>
      <c r="DQ101" s="27"/>
      <c r="DR101" s="27"/>
      <c r="DS101" s="27"/>
      <c r="DT101" s="27"/>
      <c r="DU101" s="27"/>
      <c r="DV101" s="22">
        <v>135944</v>
      </c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2"/>
      <c r="EI101" s="22">
        <v>133649</v>
      </c>
      <c r="EJ101" s="22"/>
      <c r="EK101" s="22"/>
      <c r="EL101" s="22"/>
      <c r="EM101" s="22"/>
      <c r="EN101" s="22"/>
      <c r="EO101" s="22"/>
      <c r="EP101" s="22"/>
      <c r="EQ101" s="22"/>
      <c r="ER101" s="22"/>
      <c r="ES101" s="22"/>
      <c r="ET101" s="22"/>
      <c r="EU101" s="22"/>
      <c r="EV101" s="22">
        <v>133649</v>
      </c>
      <c r="EW101" s="22"/>
      <c r="EX101" s="22"/>
      <c r="EY101" s="22"/>
      <c r="EZ101" s="22"/>
      <c r="FA101" s="22"/>
      <c r="FB101" s="22"/>
      <c r="FC101" s="22"/>
      <c r="FD101" s="22"/>
      <c r="FE101" s="22"/>
      <c r="FF101" s="22"/>
      <c r="FG101" s="22"/>
      <c r="FH101" s="22"/>
      <c r="FI101" s="23" t="s">
        <v>41</v>
      </c>
      <c r="FJ101" s="23"/>
      <c r="FK101" s="23"/>
      <c r="FL101" s="23"/>
      <c r="FM101" s="23"/>
      <c r="FN101" s="23"/>
      <c r="FO101" s="23"/>
      <c r="FP101" s="23"/>
      <c r="FQ101" s="23"/>
      <c r="FR101" s="23"/>
      <c r="FS101" s="23"/>
      <c r="FT101" s="23"/>
      <c r="FU101" s="23"/>
    </row>
    <row r="102" spans="1:177" ht="21.75" customHeight="1">
      <c r="A102" s="31" t="s">
        <v>211</v>
      </c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25" t="s">
        <v>97</v>
      </c>
      <c r="BY102" s="25"/>
      <c r="BZ102" s="25"/>
      <c r="CA102" s="25"/>
      <c r="CB102" s="25"/>
      <c r="CC102" s="25"/>
      <c r="CD102" s="25"/>
      <c r="CE102" s="25"/>
      <c r="CF102" s="36" t="s">
        <v>195</v>
      </c>
      <c r="CG102" s="37"/>
      <c r="CH102" s="37"/>
      <c r="CI102" s="37"/>
      <c r="CJ102" s="37"/>
      <c r="CK102" s="37"/>
      <c r="CL102" s="37"/>
      <c r="CM102" s="38"/>
      <c r="CN102" s="36" t="s">
        <v>188</v>
      </c>
      <c r="CO102" s="37"/>
      <c r="CP102" s="37"/>
      <c r="CQ102" s="37"/>
      <c r="CR102" s="37"/>
      <c r="CS102" s="37"/>
      <c r="CT102" s="37"/>
      <c r="CU102" s="38"/>
      <c r="CV102" s="27" t="s">
        <v>100</v>
      </c>
      <c r="CW102" s="27"/>
      <c r="CX102" s="27"/>
      <c r="CY102" s="27"/>
      <c r="CZ102" s="27"/>
      <c r="DA102" s="27"/>
      <c r="DB102" s="27"/>
      <c r="DC102" s="27"/>
      <c r="DD102" s="27"/>
      <c r="DE102" s="27"/>
      <c r="DF102" s="27"/>
      <c r="DG102" s="27"/>
      <c r="DH102" s="27"/>
      <c r="DI102" s="27" t="s">
        <v>210</v>
      </c>
      <c r="DJ102" s="27"/>
      <c r="DK102" s="27"/>
      <c r="DL102" s="27"/>
      <c r="DM102" s="27"/>
      <c r="DN102" s="27"/>
      <c r="DO102" s="27"/>
      <c r="DP102" s="27"/>
      <c r="DQ102" s="27"/>
      <c r="DR102" s="27"/>
      <c r="DS102" s="27"/>
      <c r="DT102" s="27"/>
      <c r="DU102" s="27"/>
      <c r="DV102" s="22">
        <v>371462</v>
      </c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>
        <v>371462</v>
      </c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>
        <v>371462</v>
      </c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3" t="s">
        <v>41</v>
      </c>
      <c r="FJ102" s="23"/>
      <c r="FK102" s="23"/>
      <c r="FL102" s="23"/>
      <c r="FM102" s="23"/>
      <c r="FN102" s="23"/>
      <c r="FO102" s="23"/>
      <c r="FP102" s="23"/>
      <c r="FQ102" s="23"/>
      <c r="FR102" s="23"/>
      <c r="FS102" s="23"/>
      <c r="FT102" s="23"/>
      <c r="FU102" s="23"/>
    </row>
    <row r="103" spans="1:177" ht="21.75" customHeight="1">
      <c r="A103" s="31" t="s">
        <v>101</v>
      </c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25" t="s">
        <v>97</v>
      </c>
      <c r="BY103" s="25"/>
      <c r="BZ103" s="25"/>
      <c r="CA103" s="25"/>
      <c r="CB103" s="25"/>
      <c r="CC103" s="25"/>
      <c r="CD103" s="25"/>
      <c r="CE103" s="25"/>
      <c r="CF103" s="36" t="s">
        <v>193</v>
      </c>
      <c r="CG103" s="37"/>
      <c r="CH103" s="37"/>
      <c r="CI103" s="37"/>
      <c r="CJ103" s="37"/>
      <c r="CK103" s="37"/>
      <c r="CL103" s="37"/>
      <c r="CM103" s="38"/>
      <c r="CN103" s="36" t="s">
        <v>188</v>
      </c>
      <c r="CO103" s="37"/>
      <c r="CP103" s="37"/>
      <c r="CQ103" s="37"/>
      <c r="CR103" s="37"/>
      <c r="CS103" s="37"/>
      <c r="CT103" s="37"/>
      <c r="CU103" s="38"/>
      <c r="CV103" s="27" t="s">
        <v>102</v>
      </c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 t="s">
        <v>210</v>
      </c>
      <c r="DJ103" s="27"/>
      <c r="DK103" s="27"/>
      <c r="DL103" s="27"/>
      <c r="DM103" s="27"/>
      <c r="DN103" s="27"/>
      <c r="DO103" s="27"/>
      <c r="DP103" s="27"/>
      <c r="DQ103" s="27"/>
      <c r="DR103" s="27"/>
      <c r="DS103" s="27"/>
      <c r="DT103" s="27"/>
      <c r="DU103" s="27"/>
      <c r="DV103" s="22">
        <v>0</v>
      </c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3" t="s">
        <v>41</v>
      </c>
      <c r="FJ103" s="23"/>
      <c r="FK103" s="23"/>
      <c r="FL103" s="23"/>
      <c r="FM103" s="23"/>
      <c r="FN103" s="23"/>
      <c r="FO103" s="23"/>
      <c r="FP103" s="23"/>
      <c r="FQ103" s="23"/>
      <c r="FR103" s="23"/>
      <c r="FS103" s="23"/>
      <c r="FT103" s="23"/>
      <c r="FU103" s="23"/>
    </row>
    <row r="104" spans="1:177" ht="10.5" customHeight="1">
      <c r="A104" s="31" t="s">
        <v>103</v>
      </c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25" t="s">
        <v>97</v>
      </c>
      <c r="BY104" s="25"/>
      <c r="BZ104" s="25"/>
      <c r="CA104" s="25"/>
      <c r="CB104" s="25"/>
      <c r="CC104" s="25"/>
      <c r="CD104" s="25"/>
      <c r="CE104" s="25"/>
      <c r="CF104" s="36" t="s">
        <v>193</v>
      </c>
      <c r="CG104" s="37"/>
      <c r="CH104" s="37"/>
      <c r="CI104" s="37"/>
      <c r="CJ104" s="37"/>
      <c r="CK104" s="37"/>
      <c r="CL104" s="37"/>
      <c r="CM104" s="38"/>
      <c r="CN104" s="26" t="s">
        <v>188</v>
      </c>
      <c r="CO104" s="26"/>
      <c r="CP104" s="26"/>
      <c r="CQ104" s="26"/>
      <c r="CR104" s="26"/>
      <c r="CS104" s="26"/>
      <c r="CT104" s="26"/>
      <c r="CU104" s="26"/>
      <c r="CV104" s="27" t="s">
        <v>104</v>
      </c>
      <c r="CW104" s="27"/>
      <c r="CX104" s="27"/>
      <c r="CY104" s="27"/>
      <c r="CZ104" s="27"/>
      <c r="DA104" s="27"/>
      <c r="DB104" s="27"/>
      <c r="DC104" s="27"/>
      <c r="DD104" s="27"/>
      <c r="DE104" s="27"/>
      <c r="DF104" s="27"/>
      <c r="DG104" s="27"/>
      <c r="DH104" s="27"/>
      <c r="DI104" s="27" t="s">
        <v>336</v>
      </c>
      <c r="DJ104" s="27"/>
      <c r="DK104" s="27"/>
      <c r="DL104" s="27"/>
      <c r="DM104" s="27"/>
      <c r="DN104" s="27"/>
      <c r="DO104" s="27"/>
      <c r="DP104" s="27"/>
      <c r="DQ104" s="27"/>
      <c r="DR104" s="27"/>
      <c r="DS104" s="27"/>
      <c r="DT104" s="27"/>
      <c r="DU104" s="27"/>
      <c r="DV104" s="22">
        <v>0</v>
      </c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3" t="s">
        <v>41</v>
      </c>
      <c r="FJ104" s="23"/>
      <c r="FK104" s="23"/>
      <c r="FL104" s="23"/>
      <c r="FM104" s="23"/>
      <c r="FN104" s="23"/>
      <c r="FO104" s="23"/>
      <c r="FP104" s="23"/>
      <c r="FQ104" s="23"/>
      <c r="FR104" s="23"/>
      <c r="FS104" s="23"/>
      <c r="FT104" s="23"/>
      <c r="FU104" s="23"/>
    </row>
    <row r="105" spans="1:177" ht="10.5" customHeight="1">
      <c r="A105" s="31" t="s">
        <v>103</v>
      </c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25" t="s">
        <v>97</v>
      </c>
      <c r="BY105" s="25"/>
      <c r="BZ105" s="25"/>
      <c r="CA105" s="25"/>
      <c r="CB105" s="25"/>
      <c r="CC105" s="25"/>
      <c r="CD105" s="25"/>
      <c r="CE105" s="25"/>
      <c r="CF105" s="36" t="s">
        <v>193</v>
      </c>
      <c r="CG105" s="37"/>
      <c r="CH105" s="37"/>
      <c r="CI105" s="37"/>
      <c r="CJ105" s="37"/>
      <c r="CK105" s="37"/>
      <c r="CL105" s="37"/>
      <c r="CM105" s="38"/>
      <c r="CN105" s="26" t="s">
        <v>188</v>
      </c>
      <c r="CO105" s="26"/>
      <c r="CP105" s="26"/>
      <c r="CQ105" s="26"/>
      <c r="CR105" s="26"/>
      <c r="CS105" s="26"/>
      <c r="CT105" s="26"/>
      <c r="CU105" s="26"/>
      <c r="CV105" s="27" t="s">
        <v>104</v>
      </c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7"/>
      <c r="DI105" s="27" t="s">
        <v>353</v>
      </c>
      <c r="DJ105" s="27"/>
      <c r="DK105" s="27"/>
      <c r="DL105" s="27"/>
      <c r="DM105" s="27"/>
      <c r="DN105" s="27"/>
      <c r="DO105" s="27"/>
      <c r="DP105" s="27"/>
      <c r="DQ105" s="27"/>
      <c r="DR105" s="27"/>
      <c r="DS105" s="27"/>
      <c r="DT105" s="27"/>
      <c r="DU105" s="27"/>
      <c r="DV105" s="22">
        <v>0</v>
      </c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3" t="s">
        <v>41</v>
      </c>
      <c r="FJ105" s="23"/>
      <c r="FK105" s="23"/>
      <c r="FL105" s="23"/>
      <c r="FM105" s="23"/>
      <c r="FN105" s="23"/>
      <c r="FO105" s="23"/>
      <c r="FP105" s="23"/>
      <c r="FQ105" s="23"/>
      <c r="FR105" s="23"/>
      <c r="FS105" s="23"/>
      <c r="FT105" s="23"/>
      <c r="FU105" s="23"/>
    </row>
    <row r="106" spans="1:177" ht="10.5" customHeight="1">
      <c r="A106" s="77" t="s">
        <v>174</v>
      </c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78"/>
      <c r="AW106" s="78"/>
      <c r="AX106" s="78"/>
      <c r="AY106" s="78"/>
      <c r="AZ106" s="78"/>
      <c r="BA106" s="78"/>
      <c r="BB106" s="78"/>
      <c r="BC106" s="78"/>
      <c r="BD106" s="78"/>
      <c r="BE106" s="78"/>
      <c r="BF106" s="78"/>
      <c r="BG106" s="78"/>
      <c r="BH106" s="78"/>
      <c r="BI106" s="78"/>
      <c r="BJ106" s="78"/>
      <c r="BK106" s="78"/>
      <c r="BL106" s="78"/>
      <c r="BM106" s="78"/>
      <c r="BN106" s="78"/>
      <c r="BO106" s="78"/>
      <c r="BP106" s="78"/>
      <c r="BQ106" s="78"/>
      <c r="BR106" s="78"/>
      <c r="BS106" s="78"/>
      <c r="BT106" s="78"/>
      <c r="BU106" s="78"/>
      <c r="BV106" s="78"/>
      <c r="BW106" s="78"/>
      <c r="BX106" s="27" t="s">
        <v>105</v>
      </c>
      <c r="BY106" s="27"/>
      <c r="BZ106" s="27"/>
      <c r="CA106" s="27"/>
      <c r="CB106" s="27"/>
      <c r="CC106" s="27"/>
      <c r="CD106" s="27"/>
      <c r="CE106" s="27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7" t="s">
        <v>41</v>
      </c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27"/>
      <c r="DS106" s="27"/>
      <c r="DT106" s="27"/>
      <c r="DU106" s="27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3" t="s">
        <v>41</v>
      </c>
      <c r="FJ106" s="23"/>
      <c r="FK106" s="23"/>
      <c r="FL106" s="23"/>
      <c r="FM106" s="23"/>
      <c r="FN106" s="23"/>
      <c r="FO106" s="23"/>
      <c r="FP106" s="23"/>
      <c r="FQ106" s="23"/>
      <c r="FR106" s="23"/>
      <c r="FS106" s="23"/>
      <c r="FT106" s="23"/>
      <c r="FU106" s="23"/>
    </row>
    <row r="107" spans="1:177" ht="10.5" customHeight="1">
      <c r="A107" s="77" t="s">
        <v>106</v>
      </c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8"/>
      <c r="AT107" s="78"/>
      <c r="AU107" s="78"/>
      <c r="AV107" s="78"/>
      <c r="AW107" s="78"/>
      <c r="AX107" s="78"/>
      <c r="AY107" s="78"/>
      <c r="AZ107" s="78"/>
      <c r="BA107" s="78"/>
      <c r="BB107" s="78"/>
      <c r="BC107" s="78"/>
      <c r="BD107" s="78"/>
      <c r="BE107" s="78"/>
      <c r="BF107" s="78"/>
      <c r="BG107" s="78"/>
      <c r="BH107" s="78"/>
      <c r="BI107" s="78"/>
      <c r="BJ107" s="78"/>
      <c r="BK107" s="78"/>
      <c r="BL107" s="78"/>
      <c r="BM107" s="78"/>
      <c r="BN107" s="78"/>
      <c r="BO107" s="78"/>
      <c r="BP107" s="78"/>
      <c r="BQ107" s="78"/>
      <c r="BR107" s="78"/>
      <c r="BS107" s="78"/>
      <c r="BT107" s="78"/>
      <c r="BU107" s="78"/>
      <c r="BV107" s="78"/>
      <c r="BW107" s="78"/>
      <c r="BX107" s="27" t="s">
        <v>107</v>
      </c>
      <c r="BY107" s="27"/>
      <c r="BZ107" s="27"/>
      <c r="CA107" s="27"/>
      <c r="CB107" s="27"/>
      <c r="CC107" s="27"/>
      <c r="CD107" s="27"/>
      <c r="CE107" s="27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7" t="s">
        <v>41</v>
      </c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  <c r="DT107" s="27"/>
      <c r="DU107" s="27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3" t="s">
        <v>41</v>
      </c>
      <c r="FJ107" s="23"/>
      <c r="FK107" s="23"/>
      <c r="FL107" s="23"/>
      <c r="FM107" s="23"/>
      <c r="FN107" s="23"/>
      <c r="FO107" s="23"/>
      <c r="FP107" s="23"/>
      <c r="FQ107" s="23"/>
      <c r="FR107" s="23"/>
      <c r="FS107" s="23"/>
      <c r="FT107" s="23"/>
      <c r="FU107" s="23"/>
    </row>
    <row r="108" spans="1:177" ht="21.75" customHeight="1">
      <c r="A108" s="31" t="s">
        <v>108</v>
      </c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27" t="s">
        <v>109</v>
      </c>
      <c r="BY108" s="27"/>
      <c r="BZ108" s="27"/>
      <c r="CA108" s="27"/>
      <c r="CB108" s="27"/>
      <c r="CC108" s="27"/>
      <c r="CD108" s="27"/>
      <c r="CE108" s="27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7" t="s">
        <v>110</v>
      </c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3" t="s">
        <v>41</v>
      </c>
      <c r="FJ108" s="23"/>
      <c r="FK108" s="23"/>
      <c r="FL108" s="23"/>
      <c r="FM108" s="23"/>
      <c r="FN108" s="23"/>
      <c r="FO108" s="23"/>
      <c r="FP108" s="23"/>
      <c r="FQ108" s="23"/>
      <c r="FR108" s="23"/>
      <c r="FS108" s="23"/>
      <c r="FT108" s="23"/>
      <c r="FU108" s="23"/>
    </row>
    <row r="109" spans="1:177" ht="12.75" customHeight="1">
      <c r="A109" s="77" t="s">
        <v>237</v>
      </c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  <c r="AR109" s="78"/>
      <c r="AS109" s="78"/>
      <c r="AT109" s="78"/>
      <c r="AU109" s="78"/>
      <c r="AV109" s="78"/>
      <c r="AW109" s="78"/>
      <c r="AX109" s="78"/>
      <c r="AY109" s="78"/>
      <c r="AZ109" s="78"/>
      <c r="BA109" s="78"/>
      <c r="BB109" s="78"/>
      <c r="BC109" s="78"/>
      <c r="BD109" s="78"/>
      <c r="BE109" s="78"/>
      <c r="BF109" s="78"/>
      <c r="BG109" s="78"/>
      <c r="BH109" s="78"/>
      <c r="BI109" s="78"/>
      <c r="BJ109" s="78"/>
      <c r="BK109" s="78"/>
      <c r="BL109" s="78"/>
      <c r="BM109" s="78"/>
      <c r="BN109" s="78"/>
      <c r="BO109" s="78"/>
      <c r="BP109" s="78"/>
      <c r="BQ109" s="78"/>
      <c r="BR109" s="78"/>
      <c r="BS109" s="78"/>
      <c r="BT109" s="78"/>
      <c r="BU109" s="78"/>
      <c r="BV109" s="78"/>
      <c r="BW109" s="78"/>
      <c r="BX109" s="27" t="s">
        <v>111</v>
      </c>
      <c r="BY109" s="27"/>
      <c r="BZ109" s="27"/>
      <c r="CA109" s="27"/>
      <c r="CB109" s="27"/>
      <c r="CC109" s="27"/>
      <c r="CD109" s="27"/>
      <c r="CE109" s="27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7" t="s">
        <v>41</v>
      </c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2"/>
      <c r="EI109" s="22"/>
      <c r="EJ109" s="22"/>
      <c r="EK109" s="22"/>
      <c r="EL109" s="22"/>
      <c r="EM109" s="22"/>
      <c r="EN109" s="22"/>
      <c r="EO109" s="22"/>
      <c r="EP109" s="22"/>
      <c r="EQ109" s="22"/>
      <c r="ER109" s="22"/>
      <c r="ES109" s="22"/>
      <c r="ET109" s="22"/>
      <c r="EU109" s="22"/>
      <c r="EV109" s="22"/>
      <c r="EW109" s="22"/>
      <c r="EX109" s="22"/>
      <c r="EY109" s="22"/>
      <c r="EZ109" s="22"/>
      <c r="FA109" s="22"/>
      <c r="FB109" s="22"/>
      <c r="FC109" s="22"/>
      <c r="FD109" s="22"/>
      <c r="FE109" s="22"/>
      <c r="FF109" s="22"/>
      <c r="FG109" s="22"/>
      <c r="FH109" s="22"/>
      <c r="FI109" s="23"/>
      <c r="FJ109" s="23"/>
      <c r="FK109" s="23"/>
      <c r="FL109" s="23"/>
      <c r="FM109" s="23"/>
      <c r="FN109" s="23"/>
      <c r="FO109" s="23"/>
      <c r="FP109" s="23"/>
      <c r="FQ109" s="23"/>
      <c r="FR109" s="23"/>
      <c r="FS109" s="23"/>
      <c r="FT109" s="23"/>
      <c r="FU109" s="23"/>
    </row>
    <row r="110" spans="1:177" ht="20.25" customHeight="1">
      <c r="A110" s="31" t="s">
        <v>175</v>
      </c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27" t="s">
        <v>112</v>
      </c>
      <c r="BY110" s="27"/>
      <c r="BZ110" s="27"/>
      <c r="CA110" s="27"/>
      <c r="CB110" s="27"/>
      <c r="CC110" s="27"/>
      <c r="CD110" s="27"/>
      <c r="CE110" s="27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7" t="s">
        <v>113</v>
      </c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2"/>
      <c r="EI110" s="22"/>
      <c r="EJ110" s="22"/>
      <c r="EK110" s="22"/>
      <c r="EL110" s="22"/>
      <c r="EM110" s="22"/>
      <c r="EN110" s="22"/>
      <c r="EO110" s="22"/>
      <c r="EP110" s="22"/>
      <c r="EQ110" s="22"/>
      <c r="ER110" s="22"/>
      <c r="ES110" s="22"/>
      <c r="ET110" s="22"/>
      <c r="EU110" s="22"/>
      <c r="EV110" s="22"/>
      <c r="EW110" s="22"/>
      <c r="EX110" s="22"/>
      <c r="EY110" s="22"/>
      <c r="EZ110" s="22"/>
      <c r="FA110" s="22"/>
      <c r="FB110" s="22"/>
      <c r="FC110" s="22"/>
      <c r="FD110" s="22"/>
      <c r="FE110" s="22"/>
      <c r="FF110" s="22"/>
      <c r="FG110" s="22"/>
      <c r="FH110" s="22"/>
      <c r="FI110" s="23"/>
      <c r="FJ110" s="23"/>
      <c r="FK110" s="23"/>
      <c r="FL110" s="23"/>
      <c r="FM110" s="23"/>
      <c r="FN110" s="23"/>
      <c r="FO110" s="23"/>
      <c r="FP110" s="23"/>
      <c r="FQ110" s="23"/>
      <c r="FR110" s="23"/>
      <c r="FS110" s="23"/>
      <c r="FT110" s="23"/>
      <c r="FU110" s="23"/>
    </row>
    <row r="111" spans="1:177" ht="15" customHeight="1">
      <c r="A111" s="88" t="s">
        <v>114</v>
      </c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  <c r="AK111" s="89"/>
      <c r="AL111" s="89"/>
      <c r="AM111" s="89"/>
      <c r="AN111" s="89"/>
      <c r="AO111" s="89"/>
      <c r="AP111" s="89"/>
      <c r="AQ111" s="89"/>
      <c r="AR111" s="89"/>
      <c r="AS111" s="89"/>
      <c r="AT111" s="89"/>
      <c r="AU111" s="89"/>
      <c r="AV111" s="89"/>
      <c r="AW111" s="89"/>
      <c r="AX111" s="89"/>
      <c r="AY111" s="89"/>
      <c r="AZ111" s="89"/>
      <c r="BA111" s="89"/>
      <c r="BB111" s="89"/>
      <c r="BC111" s="89"/>
      <c r="BD111" s="89"/>
      <c r="BE111" s="89"/>
      <c r="BF111" s="89"/>
      <c r="BG111" s="89"/>
      <c r="BH111" s="89"/>
      <c r="BI111" s="89"/>
      <c r="BJ111" s="89"/>
      <c r="BK111" s="89"/>
      <c r="BL111" s="89"/>
      <c r="BM111" s="89"/>
      <c r="BN111" s="89"/>
      <c r="BO111" s="89"/>
      <c r="BP111" s="89"/>
      <c r="BQ111" s="89"/>
      <c r="BR111" s="89"/>
      <c r="BS111" s="89"/>
      <c r="BT111" s="89"/>
      <c r="BU111" s="89"/>
      <c r="BV111" s="89"/>
      <c r="BW111" s="89"/>
      <c r="BX111" s="25" t="s">
        <v>115</v>
      </c>
      <c r="BY111" s="25"/>
      <c r="BZ111" s="25"/>
      <c r="CA111" s="25"/>
      <c r="CB111" s="25"/>
      <c r="CC111" s="25"/>
      <c r="CD111" s="25"/>
      <c r="CE111" s="25"/>
      <c r="CF111" s="90"/>
      <c r="CG111" s="90"/>
      <c r="CH111" s="90"/>
      <c r="CI111" s="90"/>
      <c r="CJ111" s="90"/>
      <c r="CK111" s="90"/>
      <c r="CL111" s="90"/>
      <c r="CM111" s="90"/>
      <c r="CN111" s="90"/>
      <c r="CO111" s="90"/>
      <c r="CP111" s="90"/>
      <c r="CQ111" s="90"/>
      <c r="CR111" s="90"/>
      <c r="CS111" s="90"/>
      <c r="CT111" s="90"/>
      <c r="CU111" s="90"/>
      <c r="CV111" s="25" t="s">
        <v>116</v>
      </c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  <c r="DL111" s="25"/>
      <c r="DM111" s="25"/>
      <c r="DN111" s="25"/>
      <c r="DO111" s="25"/>
      <c r="DP111" s="25"/>
      <c r="DQ111" s="25"/>
      <c r="DR111" s="25"/>
      <c r="DS111" s="25"/>
      <c r="DT111" s="25"/>
      <c r="DU111" s="25"/>
      <c r="DV111" s="39">
        <f>DV113+DV114+DV115+DV116+DV117+DV118+DV119+DV120+DV121+DV122+DV123+DV124+DV125+DV128+DV129+DV130+DV131+DV135+DV136+DV137+DV140+DV141+DV142+DV143+DV144+DV148+DV149+DV151+DV152+DV153+DV155+DV156+DV150+DV159+DV157+DV126+DV127+DV132+DV145+DV138+DV133+DV134+DV139+DV147+DV154+DV146+DV158</f>
        <v>6891095.39</v>
      </c>
      <c r="DW111" s="39"/>
      <c r="DX111" s="39"/>
      <c r="DY111" s="39"/>
      <c r="DZ111" s="39"/>
      <c r="EA111" s="39"/>
      <c r="EB111" s="39"/>
      <c r="EC111" s="39"/>
      <c r="ED111" s="39"/>
      <c r="EE111" s="39"/>
      <c r="EF111" s="39"/>
      <c r="EG111" s="39"/>
      <c r="EH111" s="39"/>
      <c r="EI111" s="39">
        <f>EI113+EI114+EI115+EI116+EI117+EI118+EI119+EI120+EI121+EI122+EI123+EI124+EI125+EI128+EI129+EI130+EI131+EI135+EI136+EI137+EI140+EI141+EI142+EI143+EI144+EI148+EI149+EI151+EI152+EI153+EI155+EI156+EI150+EI159+EI157+EI126+EI127</f>
        <v>6188935.54</v>
      </c>
      <c r="EJ111" s="39"/>
      <c r="EK111" s="39"/>
      <c r="EL111" s="39"/>
      <c r="EM111" s="39"/>
      <c r="EN111" s="39"/>
      <c r="EO111" s="39"/>
      <c r="EP111" s="39"/>
      <c r="EQ111" s="39"/>
      <c r="ER111" s="39"/>
      <c r="ES111" s="39"/>
      <c r="ET111" s="39"/>
      <c r="EU111" s="39"/>
      <c r="EV111" s="39">
        <f>EV113+EV114+EV115+EV116+EV117+EV118+EV119+EV120+EV121+EV122+EV123+EV124+EV125+EV128+EV129+EV130+EV131+EV135+EV136+EV137+EV140+EV141+EV142+EV143+EV144+EV148+EV149+EV151+EV152+EV153+EV155+EV156+EV150+EV159+EV157+EV126+EV127</f>
        <v>5625050.78</v>
      </c>
      <c r="EW111" s="39"/>
      <c r="EX111" s="39"/>
      <c r="EY111" s="39"/>
      <c r="EZ111" s="39"/>
      <c r="FA111" s="39"/>
      <c r="FB111" s="39"/>
      <c r="FC111" s="39"/>
      <c r="FD111" s="39"/>
      <c r="FE111" s="39"/>
      <c r="FF111" s="39"/>
      <c r="FG111" s="39"/>
      <c r="FH111" s="39"/>
      <c r="FI111" s="87"/>
      <c r="FJ111" s="87"/>
      <c r="FK111" s="87"/>
      <c r="FL111" s="87"/>
      <c r="FM111" s="87"/>
      <c r="FN111" s="87"/>
      <c r="FO111" s="87"/>
      <c r="FP111" s="87"/>
      <c r="FQ111" s="87"/>
      <c r="FR111" s="87"/>
      <c r="FS111" s="87"/>
      <c r="FT111" s="87"/>
      <c r="FU111" s="87"/>
    </row>
    <row r="112" spans="1:177" ht="11.25" customHeight="1">
      <c r="A112" s="24" t="s">
        <v>117</v>
      </c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7"/>
      <c r="BY112" s="27"/>
      <c r="BZ112" s="27"/>
      <c r="CA112" s="27"/>
      <c r="CB112" s="27"/>
      <c r="CC112" s="27"/>
      <c r="CD112" s="27"/>
      <c r="CE112" s="27"/>
      <c r="CF112" s="36"/>
      <c r="CG112" s="37"/>
      <c r="CH112" s="37"/>
      <c r="CI112" s="37"/>
      <c r="CJ112" s="37"/>
      <c r="CK112" s="37"/>
      <c r="CL112" s="37"/>
      <c r="CM112" s="38"/>
      <c r="CN112" s="36"/>
      <c r="CO112" s="37"/>
      <c r="CP112" s="37"/>
      <c r="CQ112" s="37"/>
      <c r="CR112" s="37"/>
      <c r="CS112" s="37"/>
      <c r="CT112" s="37"/>
      <c r="CU112" s="38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27"/>
      <c r="DR112" s="27"/>
      <c r="DS112" s="27"/>
      <c r="DT112" s="27"/>
      <c r="DU112" s="27"/>
      <c r="DV112" s="22"/>
      <c r="DW112" s="22"/>
      <c r="DX112" s="22"/>
      <c r="DY112" s="22"/>
      <c r="DZ112" s="22"/>
      <c r="EA112" s="22"/>
      <c r="EB112" s="22"/>
      <c r="EC112" s="22"/>
      <c r="ED112" s="22"/>
      <c r="EE112" s="22"/>
      <c r="EF112" s="22"/>
      <c r="EG112" s="22"/>
      <c r="EH112" s="22"/>
      <c r="EI112" s="22"/>
      <c r="EJ112" s="22"/>
      <c r="EK112" s="22"/>
      <c r="EL112" s="22"/>
      <c r="EM112" s="22"/>
      <c r="EN112" s="22"/>
      <c r="EO112" s="22"/>
      <c r="EP112" s="22"/>
      <c r="EQ112" s="22"/>
      <c r="ER112" s="22"/>
      <c r="ES112" s="22"/>
      <c r="ET112" s="22"/>
      <c r="EU112" s="22"/>
      <c r="EV112" s="22"/>
      <c r="EW112" s="22"/>
      <c r="EX112" s="22"/>
      <c r="EY112" s="22"/>
      <c r="EZ112" s="22"/>
      <c r="FA112" s="22"/>
      <c r="FB112" s="22"/>
      <c r="FC112" s="22"/>
      <c r="FD112" s="22"/>
      <c r="FE112" s="22"/>
      <c r="FF112" s="22"/>
      <c r="FG112" s="22"/>
      <c r="FH112" s="22"/>
      <c r="FI112" s="23"/>
      <c r="FJ112" s="23"/>
      <c r="FK112" s="23"/>
      <c r="FL112" s="23"/>
      <c r="FM112" s="23"/>
      <c r="FN112" s="23"/>
      <c r="FO112" s="23"/>
      <c r="FP112" s="23"/>
      <c r="FQ112" s="23"/>
      <c r="FR112" s="23"/>
      <c r="FS112" s="23"/>
      <c r="FT112" s="23"/>
      <c r="FU112" s="23"/>
    </row>
    <row r="113" spans="1:177" ht="11.25" customHeight="1">
      <c r="A113" s="24" t="s">
        <v>213</v>
      </c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5" t="s">
        <v>115</v>
      </c>
      <c r="BY113" s="25"/>
      <c r="BZ113" s="25"/>
      <c r="CA113" s="25"/>
      <c r="CB113" s="25"/>
      <c r="CC113" s="25"/>
      <c r="CD113" s="25"/>
      <c r="CE113" s="25"/>
      <c r="CF113" s="36" t="s">
        <v>196</v>
      </c>
      <c r="CG113" s="37"/>
      <c r="CH113" s="37"/>
      <c r="CI113" s="37"/>
      <c r="CJ113" s="37"/>
      <c r="CK113" s="37"/>
      <c r="CL113" s="37"/>
      <c r="CM113" s="38"/>
      <c r="CN113" s="36" t="s">
        <v>188</v>
      </c>
      <c r="CO113" s="37"/>
      <c r="CP113" s="37"/>
      <c r="CQ113" s="37"/>
      <c r="CR113" s="37"/>
      <c r="CS113" s="37"/>
      <c r="CT113" s="37"/>
      <c r="CU113" s="38"/>
      <c r="CV113" s="27" t="s">
        <v>116</v>
      </c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  <c r="DI113" s="27" t="s">
        <v>212</v>
      </c>
      <c r="DJ113" s="27"/>
      <c r="DK113" s="27"/>
      <c r="DL113" s="27"/>
      <c r="DM113" s="27"/>
      <c r="DN113" s="27"/>
      <c r="DO113" s="27"/>
      <c r="DP113" s="27"/>
      <c r="DQ113" s="27"/>
      <c r="DR113" s="27"/>
      <c r="DS113" s="27"/>
      <c r="DT113" s="27"/>
      <c r="DU113" s="27"/>
      <c r="DV113" s="22">
        <v>0</v>
      </c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2"/>
      <c r="EI113" s="22">
        <v>0</v>
      </c>
      <c r="EJ113" s="22"/>
      <c r="EK113" s="22"/>
      <c r="EL113" s="22"/>
      <c r="EM113" s="22"/>
      <c r="EN113" s="22"/>
      <c r="EO113" s="22"/>
      <c r="EP113" s="22"/>
      <c r="EQ113" s="22"/>
      <c r="ER113" s="22"/>
      <c r="ES113" s="22"/>
      <c r="ET113" s="22"/>
      <c r="EU113" s="22"/>
      <c r="EV113" s="22">
        <v>0</v>
      </c>
      <c r="EW113" s="22"/>
      <c r="EX113" s="22"/>
      <c r="EY113" s="22"/>
      <c r="EZ113" s="22"/>
      <c r="FA113" s="22"/>
      <c r="FB113" s="22"/>
      <c r="FC113" s="22"/>
      <c r="FD113" s="22"/>
      <c r="FE113" s="22"/>
      <c r="FF113" s="22"/>
      <c r="FG113" s="22"/>
      <c r="FH113" s="22"/>
      <c r="FI113" s="23"/>
      <c r="FJ113" s="23"/>
      <c r="FK113" s="23"/>
      <c r="FL113" s="23"/>
      <c r="FM113" s="23"/>
      <c r="FN113" s="23"/>
      <c r="FO113" s="23"/>
      <c r="FP113" s="23"/>
      <c r="FQ113" s="23"/>
      <c r="FR113" s="23"/>
      <c r="FS113" s="23"/>
      <c r="FT113" s="23"/>
      <c r="FU113" s="23"/>
    </row>
    <row r="114" spans="1:177" ht="11.25" customHeight="1">
      <c r="A114" s="24" t="s">
        <v>213</v>
      </c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5" t="s">
        <v>115</v>
      </c>
      <c r="BY114" s="25"/>
      <c r="BZ114" s="25"/>
      <c r="CA114" s="25"/>
      <c r="CB114" s="25"/>
      <c r="CC114" s="25"/>
      <c r="CD114" s="25"/>
      <c r="CE114" s="25"/>
      <c r="CF114" s="36" t="s">
        <v>197</v>
      </c>
      <c r="CG114" s="37"/>
      <c r="CH114" s="37"/>
      <c r="CI114" s="37"/>
      <c r="CJ114" s="37"/>
      <c r="CK114" s="37"/>
      <c r="CL114" s="37"/>
      <c r="CM114" s="38"/>
      <c r="CN114" s="36" t="s">
        <v>188</v>
      </c>
      <c r="CO114" s="37"/>
      <c r="CP114" s="37"/>
      <c r="CQ114" s="37"/>
      <c r="CR114" s="37"/>
      <c r="CS114" s="37"/>
      <c r="CT114" s="37"/>
      <c r="CU114" s="38"/>
      <c r="CV114" s="27" t="s">
        <v>116</v>
      </c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 t="s">
        <v>212</v>
      </c>
      <c r="DJ114" s="27"/>
      <c r="DK114" s="27"/>
      <c r="DL114" s="27"/>
      <c r="DM114" s="27"/>
      <c r="DN114" s="27"/>
      <c r="DO114" s="27"/>
      <c r="DP114" s="27"/>
      <c r="DQ114" s="27"/>
      <c r="DR114" s="27"/>
      <c r="DS114" s="27"/>
      <c r="DT114" s="27"/>
      <c r="DU114" s="27"/>
      <c r="DV114" s="22">
        <v>40620</v>
      </c>
      <c r="DW114" s="22"/>
      <c r="DX114" s="22"/>
      <c r="DY114" s="22"/>
      <c r="DZ114" s="22"/>
      <c r="EA114" s="22"/>
      <c r="EB114" s="22"/>
      <c r="EC114" s="22"/>
      <c r="ED114" s="22"/>
      <c r="EE114" s="22"/>
      <c r="EF114" s="22"/>
      <c r="EG114" s="22"/>
      <c r="EH114" s="22"/>
      <c r="EI114" s="22">
        <v>40620</v>
      </c>
      <c r="EJ114" s="22"/>
      <c r="EK114" s="22"/>
      <c r="EL114" s="22"/>
      <c r="EM114" s="22"/>
      <c r="EN114" s="22"/>
      <c r="EO114" s="22"/>
      <c r="EP114" s="22"/>
      <c r="EQ114" s="22"/>
      <c r="ER114" s="22"/>
      <c r="ES114" s="22"/>
      <c r="ET114" s="22"/>
      <c r="EU114" s="22"/>
      <c r="EV114" s="22">
        <v>40620</v>
      </c>
      <c r="EW114" s="22"/>
      <c r="EX114" s="22"/>
      <c r="EY114" s="22"/>
      <c r="EZ114" s="22"/>
      <c r="FA114" s="22"/>
      <c r="FB114" s="22"/>
      <c r="FC114" s="22"/>
      <c r="FD114" s="22"/>
      <c r="FE114" s="22"/>
      <c r="FF114" s="22"/>
      <c r="FG114" s="22"/>
      <c r="FH114" s="22"/>
      <c r="FI114" s="23"/>
      <c r="FJ114" s="23"/>
      <c r="FK114" s="23"/>
      <c r="FL114" s="23"/>
      <c r="FM114" s="23"/>
      <c r="FN114" s="23"/>
      <c r="FO114" s="23"/>
      <c r="FP114" s="23"/>
      <c r="FQ114" s="23"/>
      <c r="FR114" s="23"/>
      <c r="FS114" s="23"/>
      <c r="FT114" s="23"/>
      <c r="FU114" s="23"/>
    </row>
    <row r="115" spans="1:177" ht="11.25" customHeight="1">
      <c r="A115" s="24" t="s">
        <v>213</v>
      </c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5" t="s">
        <v>115</v>
      </c>
      <c r="BY115" s="25"/>
      <c r="BZ115" s="25"/>
      <c r="CA115" s="25"/>
      <c r="CB115" s="25"/>
      <c r="CC115" s="25"/>
      <c r="CD115" s="25"/>
      <c r="CE115" s="25"/>
      <c r="CF115" s="36" t="s">
        <v>193</v>
      </c>
      <c r="CG115" s="37"/>
      <c r="CH115" s="37"/>
      <c r="CI115" s="37"/>
      <c r="CJ115" s="37"/>
      <c r="CK115" s="37"/>
      <c r="CL115" s="37"/>
      <c r="CM115" s="38"/>
      <c r="CN115" s="36" t="s">
        <v>188</v>
      </c>
      <c r="CO115" s="37"/>
      <c r="CP115" s="37"/>
      <c r="CQ115" s="37"/>
      <c r="CR115" s="37"/>
      <c r="CS115" s="37"/>
      <c r="CT115" s="37"/>
      <c r="CU115" s="38"/>
      <c r="CV115" s="27" t="s">
        <v>116</v>
      </c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 t="s">
        <v>212</v>
      </c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2">
        <v>18000</v>
      </c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>
        <v>18000</v>
      </c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>
        <v>18000</v>
      </c>
      <c r="EW115" s="22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2"/>
      <c r="FI115" s="23"/>
      <c r="FJ115" s="23"/>
      <c r="FK115" s="23"/>
      <c r="FL115" s="23"/>
      <c r="FM115" s="23"/>
      <c r="FN115" s="23"/>
      <c r="FO115" s="23"/>
      <c r="FP115" s="23"/>
      <c r="FQ115" s="23"/>
      <c r="FR115" s="23"/>
      <c r="FS115" s="23"/>
      <c r="FT115" s="23"/>
      <c r="FU115" s="23"/>
    </row>
    <row r="116" spans="1:177" ht="11.25" customHeight="1">
      <c r="A116" s="24" t="s">
        <v>216</v>
      </c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5" t="s">
        <v>115</v>
      </c>
      <c r="BY116" s="25"/>
      <c r="BZ116" s="25"/>
      <c r="CA116" s="25"/>
      <c r="CB116" s="25"/>
      <c r="CC116" s="25"/>
      <c r="CD116" s="25"/>
      <c r="CE116" s="25"/>
      <c r="CF116" s="36" t="s">
        <v>190</v>
      </c>
      <c r="CG116" s="37"/>
      <c r="CH116" s="37"/>
      <c r="CI116" s="37"/>
      <c r="CJ116" s="37"/>
      <c r="CK116" s="37"/>
      <c r="CL116" s="37"/>
      <c r="CM116" s="38"/>
      <c r="CN116" s="36" t="s">
        <v>188</v>
      </c>
      <c r="CO116" s="37"/>
      <c r="CP116" s="37"/>
      <c r="CQ116" s="37"/>
      <c r="CR116" s="37"/>
      <c r="CS116" s="37"/>
      <c r="CT116" s="37"/>
      <c r="CU116" s="38"/>
      <c r="CV116" s="27" t="s">
        <v>116</v>
      </c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 t="s">
        <v>215</v>
      </c>
      <c r="DJ116" s="27"/>
      <c r="DK116" s="27"/>
      <c r="DL116" s="27"/>
      <c r="DM116" s="27"/>
      <c r="DN116" s="27"/>
      <c r="DO116" s="27"/>
      <c r="DP116" s="27"/>
      <c r="DQ116" s="27"/>
      <c r="DR116" s="27"/>
      <c r="DS116" s="27"/>
      <c r="DT116" s="27"/>
      <c r="DU116" s="27"/>
      <c r="DV116" s="22">
        <v>110000</v>
      </c>
      <c r="DW116" s="22"/>
      <c r="DX116" s="22"/>
      <c r="DY116" s="22"/>
      <c r="DZ116" s="22"/>
      <c r="EA116" s="22"/>
      <c r="EB116" s="22"/>
      <c r="EC116" s="22"/>
      <c r="ED116" s="22"/>
      <c r="EE116" s="22"/>
      <c r="EF116" s="22"/>
      <c r="EG116" s="22"/>
      <c r="EH116" s="22"/>
      <c r="EI116" s="22">
        <v>101182</v>
      </c>
      <c r="EJ116" s="22"/>
      <c r="EK116" s="22"/>
      <c r="EL116" s="22"/>
      <c r="EM116" s="22"/>
      <c r="EN116" s="22"/>
      <c r="EO116" s="22"/>
      <c r="EP116" s="22"/>
      <c r="EQ116" s="22"/>
      <c r="ER116" s="22"/>
      <c r="ES116" s="22"/>
      <c r="ET116" s="22"/>
      <c r="EU116" s="22"/>
      <c r="EV116" s="22">
        <v>103899</v>
      </c>
      <c r="EW116" s="22"/>
      <c r="EX116" s="22"/>
      <c r="EY116" s="22"/>
      <c r="EZ116" s="22"/>
      <c r="FA116" s="22"/>
      <c r="FB116" s="22"/>
      <c r="FC116" s="22"/>
      <c r="FD116" s="22"/>
      <c r="FE116" s="22"/>
      <c r="FF116" s="22"/>
      <c r="FG116" s="22"/>
      <c r="FH116" s="22"/>
      <c r="FI116" s="23"/>
      <c r="FJ116" s="23"/>
      <c r="FK116" s="23"/>
      <c r="FL116" s="23"/>
      <c r="FM116" s="23"/>
      <c r="FN116" s="23"/>
      <c r="FO116" s="23"/>
      <c r="FP116" s="23"/>
      <c r="FQ116" s="23"/>
      <c r="FR116" s="23"/>
      <c r="FS116" s="23"/>
      <c r="FT116" s="23"/>
      <c r="FU116" s="23"/>
    </row>
    <row r="117" spans="1:177" ht="11.25" customHeight="1">
      <c r="A117" s="24" t="s">
        <v>214</v>
      </c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5" t="s">
        <v>115</v>
      </c>
      <c r="BY117" s="25"/>
      <c r="BZ117" s="25"/>
      <c r="CA117" s="25"/>
      <c r="CB117" s="25"/>
      <c r="CC117" s="25"/>
      <c r="CD117" s="25"/>
      <c r="CE117" s="25"/>
      <c r="CF117" s="36" t="s">
        <v>190</v>
      </c>
      <c r="CG117" s="37"/>
      <c r="CH117" s="37"/>
      <c r="CI117" s="37"/>
      <c r="CJ117" s="37"/>
      <c r="CK117" s="37"/>
      <c r="CL117" s="37"/>
      <c r="CM117" s="38"/>
      <c r="CN117" s="36" t="s">
        <v>188</v>
      </c>
      <c r="CO117" s="37"/>
      <c r="CP117" s="37"/>
      <c r="CQ117" s="37"/>
      <c r="CR117" s="37"/>
      <c r="CS117" s="37"/>
      <c r="CT117" s="37"/>
      <c r="CU117" s="38"/>
      <c r="CV117" s="27" t="s">
        <v>321</v>
      </c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 t="s">
        <v>215</v>
      </c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  <c r="DT117" s="27"/>
      <c r="DU117" s="27"/>
      <c r="DV117" s="22">
        <v>2204645</v>
      </c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>
        <v>2050000</v>
      </c>
      <c r="EJ117" s="22"/>
      <c r="EK117" s="22"/>
      <c r="EL117" s="22"/>
      <c r="EM117" s="22"/>
      <c r="EN117" s="22"/>
      <c r="EO117" s="22"/>
      <c r="EP117" s="22"/>
      <c r="EQ117" s="22"/>
      <c r="ER117" s="22"/>
      <c r="ES117" s="22"/>
      <c r="ET117" s="22"/>
      <c r="EU117" s="22"/>
      <c r="EV117" s="22">
        <v>2083443</v>
      </c>
      <c r="EW117" s="22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2"/>
      <c r="FI117" s="23"/>
      <c r="FJ117" s="23"/>
      <c r="FK117" s="23"/>
      <c r="FL117" s="23"/>
      <c r="FM117" s="23"/>
      <c r="FN117" s="23"/>
      <c r="FO117" s="23"/>
      <c r="FP117" s="23"/>
      <c r="FQ117" s="23"/>
      <c r="FR117" s="23"/>
      <c r="FS117" s="23"/>
      <c r="FT117" s="23"/>
      <c r="FU117" s="23"/>
    </row>
    <row r="118" spans="1:177" ht="11.25" customHeight="1">
      <c r="A118" s="24" t="s">
        <v>218</v>
      </c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5" t="s">
        <v>115</v>
      </c>
      <c r="BY118" s="25"/>
      <c r="BZ118" s="25"/>
      <c r="CA118" s="25"/>
      <c r="CB118" s="25"/>
      <c r="CC118" s="25"/>
      <c r="CD118" s="25"/>
      <c r="CE118" s="25"/>
      <c r="CF118" s="36" t="s">
        <v>196</v>
      </c>
      <c r="CG118" s="37"/>
      <c r="CH118" s="37"/>
      <c r="CI118" s="37"/>
      <c r="CJ118" s="37"/>
      <c r="CK118" s="37"/>
      <c r="CL118" s="37"/>
      <c r="CM118" s="38"/>
      <c r="CN118" s="36" t="s">
        <v>188</v>
      </c>
      <c r="CO118" s="37"/>
      <c r="CP118" s="37"/>
      <c r="CQ118" s="37"/>
      <c r="CR118" s="37"/>
      <c r="CS118" s="37"/>
      <c r="CT118" s="37"/>
      <c r="CU118" s="38"/>
      <c r="CV118" s="27" t="s">
        <v>116</v>
      </c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 t="s">
        <v>217</v>
      </c>
      <c r="DJ118" s="27"/>
      <c r="DK118" s="27"/>
      <c r="DL118" s="27"/>
      <c r="DM118" s="27"/>
      <c r="DN118" s="27"/>
      <c r="DO118" s="27"/>
      <c r="DP118" s="27"/>
      <c r="DQ118" s="27"/>
      <c r="DR118" s="27"/>
      <c r="DS118" s="27"/>
      <c r="DT118" s="27"/>
      <c r="DU118" s="27"/>
      <c r="DV118" s="22">
        <v>200000</v>
      </c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2"/>
      <c r="EI118" s="22">
        <v>200000</v>
      </c>
      <c r="EJ118" s="22"/>
      <c r="EK118" s="22"/>
      <c r="EL118" s="22"/>
      <c r="EM118" s="22"/>
      <c r="EN118" s="22"/>
      <c r="EO118" s="22"/>
      <c r="EP118" s="22"/>
      <c r="EQ118" s="22"/>
      <c r="ER118" s="22"/>
      <c r="ES118" s="22"/>
      <c r="ET118" s="22"/>
      <c r="EU118" s="22"/>
      <c r="EV118" s="22">
        <v>200000</v>
      </c>
      <c r="EW118" s="22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3"/>
      <c r="FJ118" s="23"/>
      <c r="FK118" s="23"/>
      <c r="FL118" s="23"/>
      <c r="FM118" s="23"/>
      <c r="FN118" s="23"/>
      <c r="FO118" s="23"/>
      <c r="FP118" s="23"/>
      <c r="FQ118" s="23"/>
      <c r="FR118" s="23"/>
      <c r="FS118" s="23"/>
      <c r="FT118" s="23"/>
      <c r="FU118" s="23"/>
    </row>
    <row r="119" spans="1:177" ht="11.25" customHeight="1">
      <c r="A119" s="24" t="s">
        <v>218</v>
      </c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5" t="s">
        <v>115</v>
      </c>
      <c r="BY119" s="25"/>
      <c r="BZ119" s="25"/>
      <c r="CA119" s="25"/>
      <c r="CB119" s="25"/>
      <c r="CC119" s="25"/>
      <c r="CD119" s="25"/>
      <c r="CE119" s="25"/>
      <c r="CF119" s="36" t="s">
        <v>197</v>
      </c>
      <c r="CG119" s="37"/>
      <c r="CH119" s="37"/>
      <c r="CI119" s="37"/>
      <c r="CJ119" s="37"/>
      <c r="CK119" s="37"/>
      <c r="CL119" s="37"/>
      <c r="CM119" s="38"/>
      <c r="CN119" s="36" t="s">
        <v>188</v>
      </c>
      <c r="CO119" s="37"/>
      <c r="CP119" s="37"/>
      <c r="CQ119" s="37"/>
      <c r="CR119" s="37"/>
      <c r="CS119" s="37"/>
      <c r="CT119" s="37"/>
      <c r="CU119" s="38"/>
      <c r="CV119" s="27" t="s">
        <v>116</v>
      </c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 t="s">
        <v>217</v>
      </c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7"/>
      <c r="DV119" s="22">
        <v>732085.8</v>
      </c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>
        <v>732086</v>
      </c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>
        <v>732086</v>
      </c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3"/>
      <c r="FJ119" s="23"/>
      <c r="FK119" s="23"/>
      <c r="FL119" s="23"/>
      <c r="FM119" s="23"/>
      <c r="FN119" s="23"/>
      <c r="FO119" s="23"/>
      <c r="FP119" s="23"/>
      <c r="FQ119" s="23"/>
      <c r="FR119" s="23"/>
      <c r="FS119" s="23"/>
      <c r="FT119" s="23"/>
      <c r="FU119" s="23"/>
    </row>
    <row r="120" spans="1:177" ht="11.25" customHeight="1">
      <c r="A120" s="24" t="s">
        <v>218</v>
      </c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5" t="s">
        <v>115</v>
      </c>
      <c r="BY120" s="25"/>
      <c r="BZ120" s="25"/>
      <c r="CA120" s="25"/>
      <c r="CB120" s="25"/>
      <c r="CC120" s="25"/>
      <c r="CD120" s="25"/>
      <c r="CE120" s="25"/>
      <c r="CF120" s="36" t="s">
        <v>193</v>
      </c>
      <c r="CG120" s="37"/>
      <c r="CH120" s="37"/>
      <c r="CI120" s="37"/>
      <c r="CJ120" s="37"/>
      <c r="CK120" s="37"/>
      <c r="CL120" s="37"/>
      <c r="CM120" s="38"/>
      <c r="CN120" s="36" t="s">
        <v>188</v>
      </c>
      <c r="CO120" s="37"/>
      <c r="CP120" s="37"/>
      <c r="CQ120" s="37"/>
      <c r="CR120" s="37"/>
      <c r="CS120" s="37"/>
      <c r="CT120" s="37"/>
      <c r="CU120" s="38"/>
      <c r="CV120" s="27" t="s">
        <v>116</v>
      </c>
      <c r="CW120" s="27"/>
      <c r="CX120" s="27"/>
      <c r="CY120" s="27"/>
      <c r="CZ120" s="27"/>
      <c r="DA120" s="27"/>
      <c r="DB120" s="27"/>
      <c r="DC120" s="27"/>
      <c r="DD120" s="27"/>
      <c r="DE120" s="27"/>
      <c r="DF120" s="27"/>
      <c r="DG120" s="27"/>
      <c r="DH120" s="27"/>
      <c r="DI120" s="27" t="s">
        <v>217</v>
      </c>
      <c r="DJ120" s="27"/>
      <c r="DK120" s="27"/>
      <c r="DL120" s="27"/>
      <c r="DM120" s="27"/>
      <c r="DN120" s="27"/>
      <c r="DO120" s="27"/>
      <c r="DP120" s="27"/>
      <c r="DQ120" s="27"/>
      <c r="DR120" s="27"/>
      <c r="DS120" s="27"/>
      <c r="DT120" s="27"/>
      <c r="DU120" s="27"/>
      <c r="DV120" s="22">
        <v>420074</v>
      </c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2"/>
      <c r="EI120" s="22">
        <v>420074</v>
      </c>
      <c r="EJ120" s="22"/>
      <c r="EK120" s="22"/>
      <c r="EL120" s="22"/>
      <c r="EM120" s="22"/>
      <c r="EN120" s="22"/>
      <c r="EO120" s="22"/>
      <c r="EP120" s="22"/>
      <c r="EQ120" s="22"/>
      <c r="ER120" s="22"/>
      <c r="ES120" s="22"/>
      <c r="ET120" s="22"/>
      <c r="EU120" s="22"/>
      <c r="EV120" s="22">
        <v>420074</v>
      </c>
      <c r="EW120" s="22"/>
      <c r="EX120" s="22"/>
      <c r="EY120" s="22"/>
      <c r="EZ120" s="22"/>
      <c r="FA120" s="22"/>
      <c r="FB120" s="22"/>
      <c r="FC120" s="22"/>
      <c r="FD120" s="22"/>
      <c r="FE120" s="22"/>
      <c r="FF120" s="22"/>
      <c r="FG120" s="22"/>
      <c r="FH120" s="22"/>
      <c r="FI120" s="23"/>
      <c r="FJ120" s="23"/>
      <c r="FK120" s="23"/>
      <c r="FL120" s="23"/>
      <c r="FM120" s="23"/>
      <c r="FN120" s="23"/>
      <c r="FO120" s="23"/>
      <c r="FP120" s="23"/>
      <c r="FQ120" s="23"/>
      <c r="FR120" s="23"/>
      <c r="FS120" s="23"/>
      <c r="FT120" s="23"/>
      <c r="FU120" s="23"/>
    </row>
    <row r="121" spans="1:177" ht="11.25" customHeight="1">
      <c r="A121" s="24" t="s">
        <v>218</v>
      </c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5" t="s">
        <v>115</v>
      </c>
      <c r="BY121" s="25"/>
      <c r="BZ121" s="25"/>
      <c r="CA121" s="25"/>
      <c r="CB121" s="25"/>
      <c r="CC121" s="25"/>
      <c r="CD121" s="25"/>
      <c r="CE121" s="25"/>
      <c r="CF121" s="36" t="s">
        <v>277</v>
      </c>
      <c r="CG121" s="37"/>
      <c r="CH121" s="37"/>
      <c r="CI121" s="37"/>
      <c r="CJ121" s="37"/>
      <c r="CK121" s="37"/>
      <c r="CL121" s="37"/>
      <c r="CM121" s="38"/>
      <c r="CN121" s="36" t="s">
        <v>188</v>
      </c>
      <c r="CO121" s="37"/>
      <c r="CP121" s="37"/>
      <c r="CQ121" s="37"/>
      <c r="CR121" s="37"/>
      <c r="CS121" s="37"/>
      <c r="CT121" s="37"/>
      <c r="CU121" s="38"/>
      <c r="CV121" s="27" t="s">
        <v>116</v>
      </c>
      <c r="CW121" s="27"/>
      <c r="CX121" s="27"/>
      <c r="CY121" s="27"/>
      <c r="CZ121" s="27"/>
      <c r="DA121" s="27"/>
      <c r="DB121" s="27"/>
      <c r="DC121" s="27"/>
      <c r="DD121" s="27"/>
      <c r="DE121" s="27"/>
      <c r="DF121" s="27"/>
      <c r="DG121" s="27"/>
      <c r="DH121" s="27"/>
      <c r="DI121" s="27" t="s">
        <v>217</v>
      </c>
      <c r="DJ121" s="27"/>
      <c r="DK121" s="27"/>
      <c r="DL121" s="27"/>
      <c r="DM121" s="27"/>
      <c r="DN121" s="27"/>
      <c r="DO121" s="27"/>
      <c r="DP121" s="27"/>
      <c r="DQ121" s="27"/>
      <c r="DR121" s="27"/>
      <c r="DS121" s="27"/>
      <c r="DT121" s="27"/>
      <c r="DU121" s="27"/>
      <c r="DV121" s="22">
        <v>0</v>
      </c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2"/>
      <c r="EI121" s="22">
        <v>0</v>
      </c>
      <c r="EJ121" s="22"/>
      <c r="EK121" s="22"/>
      <c r="EL121" s="22"/>
      <c r="EM121" s="22"/>
      <c r="EN121" s="22"/>
      <c r="EO121" s="22"/>
      <c r="EP121" s="22"/>
      <c r="EQ121" s="22"/>
      <c r="ER121" s="22"/>
      <c r="ES121" s="22"/>
      <c r="ET121" s="22"/>
      <c r="EU121" s="22"/>
      <c r="EV121" s="22">
        <v>0</v>
      </c>
      <c r="EW121" s="22"/>
      <c r="EX121" s="22"/>
      <c r="EY121" s="22"/>
      <c r="EZ121" s="22"/>
      <c r="FA121" s="22"/>
      <c r="FB121" s="22"/>
      <c r="FC121" s="22"/>
      <c r="FD121" s="22"/>
      <c r="FE121" s="22"/>
      <c r="FF121" s="22"/>
      <c r="FG121" s="22"/>
      <c r="FH121" s="22"/>
      <c r="FI121" s="23"/>
      <c r="FJ121" s="23"/>
      <c r="FK121" s="23"/>
      <c r="FL121" s="23"/>
      <c r="FM121" s="23"/>
      <c r="FN121" s="23"/>
      <c r="FO121" s="23"/>
      <c r="FP121" s="23"/>
      <c r="FQ121" s="23"/>
      <c r="FR121" s="23"/>
      <c r="FS121" s="23"/>
      <c r="FT121" s="23"/>
      <c r="FU121" s="23"/>
    </row>
    <row r="122" spans="1:177" ht="11.25" customHeight="1">
      <c r="A122" s="24" t="s">
        <v>218</v>
      </c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5" t="s">
        <v>115</v>
      </c>
      <c r="BY122" s="25"/>
      <c r="BZ122" s="25"/>
      <c r="CA122" s="25"/>
      <c r="CB122" s="25"/>
      <c r="CC122" s="25"/>
      <c r="CD122" s="25"/>
      <c r="CE122" s="25"/>
      <c r="CF122" s="36" t="s">
        <v>307</v>
      </c>
      <c r="CG122" s="37"/>
      <c r="CH122" s="37"/>
      <c r="CI122" s="37"/>
      <c r="CJ122" s="37"/>
      <c r="CK122" s="37"/>
      <c r="CL122" s="37"/>
      <c r="CM122" s="38"/>
      <c r="CN122" s="36" t="s">
        <v>188</v>
      </c>
      <c r="CO122" s="37"/>
      <c r="CP122" s="37"/>
      <c r="CQ122" s="37"/>
      <c r="CR122" s="37"/>
      <c r="CS122" s="37"/>
      <c r="CT122" s="37"/>
      <c r="CU122" s="38"/>
      <c r="CV122" s="27" t="s">
        <v>116</v>
      </c>
      <c r="CW122" s="27"/>
      <c r="CX122" s="27"/>
      <c r="CY122" s="27"/>
      <c r="CZ122" s="27"/>
      <c r="DA122" s="27"/>
      <c r="DB122" s="27"/>
      <c r="DC122" s="27"/>
      <c r="DD122" s="27"/>
      <c r="DE122" s="27"/>
      <c r="DF122" s="27"/>
      <c r="DG122" s="27"/>
      <c r="DH122" s="27"/>
      <c r="DI122" s="27" t="s">
        <v>217</v>
      </c>
      <c r="DJ122" s="27"/>
      <c r="DK122" s="27"/>
      <c r="DL122" s="27"/>
      <c r="DM122" s="27"/>
      <c r="DN122" s="27"/>
      <c r="DO122" s="27"/>
      <c r="DP122" s="27"/>
      <c r="DQ122" s="27"/>
      <c r="DR122" s="27"/>
      <c r="DS122" s="27"/>
      <c r="DT122" s="27"/>
      <c r="DU122" s="27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2"/>
      <c r="EI122" s="22"/>
      <c r="EJ122" s="22"/>
      <c r="EK122" s="22"/>
      <c r="EL122" s="22"/>
      <c r="EM122" s="22"/>
      <c r="EN122" s="22"/>
      <c r="EO122" s="22"/>
      <c r="EP122" s="22"/>
      <c r="EQ122" s="22"/>
      <c r="ER122" s="22"/>
      <c r="ES122" s="22"/>
      <c r="ET122" s="22"/>
      <c r="EU122" s="22"/>
      <c r="EV122" s="22">
        <v>0</v>
      </c>
      <c r="EW122" s="22"/>
      <c r="EX122" s="22"/>
      <c r="EY122" s="22"/>
      <c r="EZ122" s="22"/>
      <c r="FA122" s="22"/>
      <c r="FB122" s="22"/>
      <c r="FC122" s="22"/>
      <c r="FD122" s="22"/>
      <c r="FE122" s="22"/>
      <c r="FF122" s="22"/>
      <c r="FG122" s="22"/>
      <c r="FH122" s="22"/>
      <c r="FI122" s="23"/>
      <c r="FJ122" s="23"/>
      <c r="FK122" s="23"/>
      <c r="FL122" s="23"/>
      <c r="FM122" s="23"/>
      <c r="FN122" s="23"/>
      <c r="FO122" s="23"/>
      <c r="FP122" s="23"/>
      <c r="FQ122" s="23"/>
      <c r="FR122" s="23"/>
      <c r="FS122" s="23"/>
      <c r="FT122" s="23"/>
      <c r="FU122" s="23"/>
    </row>
    <row r="123" spans="1:177" ht="11.25" customHeight="1">
      <c r="A123" s="24" t="s">
        <v>220</v>
      </c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5" t="s">
        <v>115</v>
      </c>
      <c r="BY123" s="25"/>
      <c r="BZ123" s="25"/>
      <c r="CA123" s="25"/>
      <c r="CB123" s="25"/>
      <c r="CC123" s="25"/>
      <c r="CD123" s="25"/>
      <c r="CE123" s="25"/>
      <c r="CF123" s="36" t="s">
        <v>196</v>
      </c>
      <c r="CG123" s="37"/>
      <c r="CH123" s="37"/>
      <c r="CI123" s="37"/>
      <c r="CJ123" s="37"/>
      <c r="CK123" s="37"/>
      <c r="CL123" s="37"/>
      <c r="CM123" s="38"/>
      <c r="CN123" s="36" t="s">
        <v>188</v>
      </c>
      <c r="CO123" s="37"/>
      <c r="CP123" s="37"/>
      <c r="CQ123" s="37"/>
      <c r="CR123" s="37"/>
      <c r="CS123" s="37"/>
      <c r="CT123" s="37"/>
      <c r="CU123" s="38"/>
      <c r="CV123" s="27" t="s">
        <v>116</v>
      </c>
      <c r="CW123" s="27"/>
      <c r="CX123" s="27"/>
      <c r="CY123" s="27"/>
      <c r="CZ123" s="27"/>
      <c r="DA123" s="27"/>
      <c r="DB123" s="27"/>
      <c r="DC123" s="27"/>
      <c r="DD123" s="27"/>
      <c r="DE123" s="27"/>
      <c r="DF123" s="27"/>
      <c r="DG123" s="27"/>
      <c r="DH123" s="27"/>
      <c r="DI123" s="27" t="s">
        <v>219</v>
      </c>
      <c r="DJ123" s="27"/>
      <c r="DK123" s="27"/>
      <c r="DL123" s="27"/>
      <c r="DM123" s="27"/>
      <c r="DN123" s="27"/>
      <c r="DO123" s="27"/>
      <c r="DP123" s="27"/>
      <c r="DQ123" s="27"/>
      <c r="DR123" s="27"/>
      <c r="DS123" s="27"/>
      <c r="DT123" s="27"/>
      <c r="DU123" s="27"/>
      <c r="DV123" s="22">
        <v>47000</v>
      </c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>
        <v>47000</v>
      </c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>
        <v>47000</v>
      </c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3"/>
      <c r="FJ123" s="23"/>
      <c r="FK123" s="23"/>
      <c r="FL123" s="23"/>
      <c r="FM123" s="23"/>
      <c r="FN123" s="23"/>
      <c r="FO123" s="23"/>
      <c r="FP123" s="23"/>
      <c r="FQ123" s="23"/>
      <c r="FR123" s="23"/>
      <c r="FS123" s="23"/>
      <c r="FT123" s="23"/>
      <c r="FU123" s="23"/>
    </row>
    <row r="124" spans="1:177" ht="11.25" customHeight="1">
      <c r="A124" s="24" t="s">
        <v>220</v>
      </c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5" t="s">
        <v>115</v>
      </c>
      <c r="BY124" s="25"/>
      <c r="BZ124" s="25"/>
      <c r="CA124" s="25"/>
      <c r="CB124" s="25"/>
      <c r="CC124" s="25"/>
      <c r="CD124" s="25"/>
      <c r="CE124" s="25"/>
      <c r="CF124" s="27" t="s">
        <v>200</v>
      </c>
      <c r="CG124" s="27"/>
      <c r="CH124" s="27"/>
      <c r="CI124" s="27"/>
      <c r="CJ124" s="27"/>
      <c r="CK124" s="27"/>
      <c r="CL124" s="27"/>
      <c r="CM124" s="27"/>
      <c r="CN124" s="27" t="s">
        <v>201</v>
      </c>
      <c r="CO124" s="27"/>
      <c r="CP124" s="27"/>
      <c r="CQ124" s="27"/>
      <c r="CR124" s="27"/>
      <c r="CS124" s="27"/>
      <c r="CT124" s="27"/>
      <c r="CU124" s="27"/>
      <c r="CV124" s="27" t="s">
        <v>116</v>
      </c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  <c r="DI124" s="27" t="s">
        <v>219</v>
      </c>
      <c r="DJ124" s="27"/>
      <c r="DK124" s="27"/>
      <c r="DL124" s="27"/>
      <c r="DM124" s="27"/>
      <c r="DN124" s="27"/>
      <c r="DO124" s="27"/>
      <c r="DP124" s="27"/>
      <c r="DQ124" s="27"/>
      <c r="DR124" s="27"/>
      <c r="DS124" s="27"/>
      <c r="DT124" s="27"/>
      <c r="DU124" s="27"/>
      <c r="DV124" s="22">
        <v>0</v>
      </c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2"/>
      <c r="EI124" s="22"/>
      <c r="EJ124" s="22"/>
      <c r="EK124" s="22"/>
      <c r="EL124" s="22"/>
      <c r="EM124" s="22"/>
      <c r="EN124" s="22"/>
      <c r="EO124" s="22"/>
      <c r="EP124" s="22"/>
      <c r="EQ124" s="22"/>
      <c r="ER124" s="22"/>
      <c r="ES124" s="22"/>
      <c r="ET124" s="22"/>
      <c r="EU124" s="22"/>
      <c r="EV124" s="22"/>
      <c r="EW124" s="22"/>
      <c r="EX124" s="22"/>
      <c r="EY124" s="22"/>
      <c r="EZ124" s="22"/>
      <c r="FA124" s="22"/>
      <c r="FB124" s="22"/>
      <c r="FC124" s="22"/>
      <c r="FD124" s="22"/>
      <c r="FE124" s="22"/>
      <c r="FF124" s="22"/>
      <c r="FG124" s="22"/>
      <c r="FH124" s="22"/>
      <c r="FI124" s="23"/>
      <c r="FJ124" s="23"/>
      <c r="FK124" s="23"/>
      <c r="FL124" s="23"/>
      <c r="FM124" s="23"/>
      <c r="FN124" s="23"/>
      <c r="FO124" s="23"/>
      <c r="FP124" s="23"/>
      <c r="FQ124" s="23"/>
      <c r="FR124" s="23"/>
      <c r="FS124" s="23"/>
      <c r="FT124" s="23"/>
      <c r="FU124" s="23"/>
    </row>
    <row r="125" spans="1:177" ht="11.25" customHeight="1">
      <c r="A125" s="24" t="s">
        <v>220</v>
      </c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5" t="s">
        <v>115</v>
      </c>
      <c r="BY125" s="25"/>
      <c r="BZ125" s="25"/>
      <c r="CA125" s="25"/>
      <c r="CB125" s="25"/>
      <c r="CC125" s="25"/>
      <c r="CD125" s="25"/>
      <c r="CE125" s="25"/>
      <c r="CF125" s="27" t="s">
        <v>317</v>
      </c>
      <c r="CG125" s="27"/>
      <c r="CH125" s="27"/>
      <c r="CI125" s="27"/>
      <c r="CJ125" s="27"/>
      <c r="CK125" s="27"/>
      <c r="CL125" s="27"/>
      <c r="CM125" s="27"/>
      <c r="CN125" s="27" t="s">
        <v>201</v>
      </c>
      <c r="CO125" s="27"/>
      <c r="CP125" s="27"/>
      <c r="CQ125" s="27"/>
      <c r="CR125" s="27"/>
      <c r="CS125" s="27"/>
      <c r="CT125" s="27"/>
      <c r="CU125" s="27"/>
      <c r="CV125" s="27" t="s">
        <v>116</v>
      </c>
      <c r="CW125" s="27"/>
      <c r="CX125" s="27"/>
      <c r="CY125" s="27"/>
      <c r="CZ125" s="27"/>
      <c r="DA125" s="27"/>
      <c r="DB125" s="27"/>
      <c r="DC125" s="27"/>
      <c r="DD125" s="27"/>
      <c r="DE125" s="27"/>
      <c r="DF125" s="27"/>
      <c r="DG125" s="27"/>
      <c r="DH125" s="27"/>
      <c r="DI125" s="27" t="s">
        <v>219</v>
      </c>
      <c r="DJ125" s="27"/>
      <c r="DK125" s="27"/>
      <c r="DL125" s="27"/>
      <c r="DM125" s="27"/>
      <c r="DN125" s="27"/>
      <c r="DO125" s="27"/>
      <c r="DP125" s="27"/>
      <c r="DQ125" s="27"/>
      <c r="DR125" s="27"/>
      <c r="DS125" s="27"/>
      <c r="DT125" s="27"/>
      <c r="DU125" s="27"/>
      <c r="DV125" s="22">
        <v>0</v>
      </c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2"/>
      <c r="EI125" s="22"/>
      <c r="EJ125" s="22"/>
      <c r="EK125" s="22"/>
      <c r="EL125" s="22"/>
      <c r="EM125" s="22"/>
      <c r="EN125" s="22"/>
      <c r="EO125" s="22"/>
      <c r="EP125" s="22"/>
      <c r="EQ125" s="22"/>
      <c r="ER125" s="22"/>
      <c r="ES125" s="22"/>
      <c r="ET125" s="22"/>
      <c r="EU125" s="22"/>
      <c r="EV125" s="22"/>
      <c r="EW125" s="22"/>
      <c r="EX125" s="22"/>
      <c r="EY125" s="22"/>
      <c r="EZ125" s="22"/>
      <c r="FA125" s="22"/>
      <c r="FB125" s="22"/>
      <c r="FC125" s="22"/>
      <c r="FD125" s="22"/>
      <c r="FE125" s="22"/>
      <c r="FF125" s="22"/>
      <c r="FG125" s="22"/>
      <c r="FH125" s="22"/>
      <c r="FI125" s="23"/>
      <c r="FJ125" s="23"/>
      <c r="FK125" s="23"/>
      <c r="FL125" s="23"/>
      <c r="FM125" s="23"/>
      <c r="FN125" s="23"/>
      <c r="FO125" s="23"/>
      <c r="FP125" s="23"/>
      <c r="FQ125" s="23"/>
      <c r="FR125" s="23"/>
      <c r="FS125" s="23"/>
      <c r="FT125" s="23"/>
      <c r="FU125" s="23"/>
    </row>
    <row r="126" spans="1:177" ht="11.25" customHeight="1">
      <c r="A126" s="24" t="s">
        <v>220</v>
      </c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5" t="s">
        <v>115</v>
      </c>
      <c r="BY126" s="25"/>
      <c r="BZ126" s="25"/>
      <c r="CA126" s="25"/>
      <c r="CB126" s="25"/>
      <c r="CC126" s="25"/>
      <c r="CD126" s="25"/>
      <c r="CE126" s="25"/>
      <c r="CF126" s="27" t="s">
        <v>331</v>
      </c>
      <c r="CG126" s="27"/>
      <c r="CH126" s="27"/>
      <c r="CI126" s="27"/>
      <c r="CJ126" s="27"/>
      <c r="CK126" s="27"/>
      <c r="CL126" s="27"/>
      <c r="CM126" s="27"/>
      <c r="CN126" s="27" t="s">
        <v>201</v>
      </c>
      <c r="CO126" s="27"/>
      <c r="CP126" s="27"/>
      <c r="CQ126" s="27"/>
      <c r="CR126" s="27"/>
      <c r="CS126" s="27"/>
      <c r="CT126" s="27"/>
      <c r="CU126" s="27"/>
      <c r="CV126" s="27" t="s">
        <v>116</v>
      </c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 t="s">
        <v>219</v>
      </c>
      <c r="DJ126" s="27"/>
      <c r="DK126" s="27"/>
      <c r="DL126" s="27"/>
      <c r="DM126" s="27"/>
      <c r="DN126" s="27"/>
      <c r="DO126" s="27"/>
      <c r="DP126" s="27"/>
      <c r="DQ126" s="27"/>
      <c r="DR126" s="27"/>
      <c r="DS126" s="27"/>
      <c r="DT126" s="27"/>
      <c r="DU126" s="27"/>
      <c r="DV126" s="22">
        <v>1001882.54</v>
      </c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2"/>
      <c r="EI126" s="22">
        <v>389912.73</v>
      </c>
      <c r="EJ126" s="22"/>
      <c r="EK126" s="22"/>
      <c r="EL126" s="22"/>
      <c r="EM126" s="22"/>
      <c r="EN126" s="22"/>
      <c r="EO126" s="22"/>
      <c r="EP126" s="22"/>
      <c r="EQ126" s="22"/>
      <c r="ER126" s="22"/>
      <c r="ES126" s="22"/>
      <c r="ET126" s="22"/>
      <c r="EU126" s="22"/>
      <c r="EV126" s="22">
        <v>389912.73</v>
      </c>
      <c r="EW126" s="22"/>
      <c r="EX126" s="22"/>
      <c r="EY126" s="22"/>
      <c r="EZ126" s="22"/>
      <c r="FA126" s="22"/>
      <c r="FB126" s="22"/>
      <c r="FC126" s="22"/>
      <c r="FD126" s="22"/>
      <c r="FE126" s="22"/>
      <c r="FF126" s="22"/>
      <c r="FG126" s="22"/>
      <c r="FH126" s="22"/>
      <c r="FI126" s="23"/>
      <c r="FJ126" s="23"/>
      <c r="FK126" s="23"/>
      <c r="FL126" s="23"/>
      <c r="FM126" s="23"/>
      <c r="FN126" s="23"/>
      <c r="FO126" s="23"/>
      <c r="FP126" s="23"/>
      <c r="FQ126" s="23"/>
      <c r="FR126" s="23"/>
      <c r="FS126" s="23"/>
      <c r="FT126" s="23"/>
      <c r="FU126" s="23"/>
    </row>
    <row r="127" spans="1:177" ht="11.25" customHeight="1">
      <c r="A127" s="24" t="s">
        <v>220</v>
      </c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5" t="s">
        <v>115</v>
      </c>
      <c r="BY127" s="25"/>
      <c r="BZ127" s="25"/>
      <c r="CA127" s="25"/>
      <c r="CB127" s="25"/>
      <c r="CC127" s="25"/>
      <c r="CD127" s="25"/>
      <c r="CE127" s="25"/>
      <c r="CF127" s="27" t="s">
        <v>333</v>
      </c>
      <c r="CG127" s="27"/>
      <c r="CH127" s="27"/>
      <c r="CI127" s="27"/>
      <c r="CJ127" s="27"/>
      <c r="CK127" s="27"/>
      <c r="CL127" s="27"/>
      <c r="CM127" s="27"/>
      <c r="CN127" s="27" t="s">
        <v>201</v>
      </c>
      <c r="CO127" s="27"/>
      <c r="CP127" s="27"/>
      <c r="CQ127" s="27"/>
      <c r="CR127" s="27"/>
      <c r="CS127" s="27"/>
      <c r="CT127" s="27"/>
      <c r="CU127" s="27"/>
      <c r="CV127" s="27" t="s">
        <v>116</v>
      </c>
      <c r="CW127" s="27"/>
      <c r="CX127" s="27"/>
      <c r="CY127" s="27"/>
      <c r="CZ127" s="27"/>
      <c r="DA127" s="27"/>
      <c r="DB127" s="27"/>
      <c r="DC127" s="27"/>
      <c r="DD127" s="27"/>
      <c r="DE127" s="27"/>
      <c r="DF127" s="27"/>
      <c r="DG127" s="27"/>
      <c r="DH127" s="27"/>
      <c r="DI127" s="27" t="s">
        <v>219</v>
      </c>
      <c r="DJ127" s="27"/>
      <c r="DK127" s="27"/>
      <c r="DL127" s="27"/>
      <c r="DM127" s="27"/>
      <c r="DN127" s="27"/>
      <c r="DO127" s="27"/>
      <c r="DP127" s="27"/>
      <c r="DQ127" s="27"/>
      <c r="DR127" s="27"/>
      <c r="DS127" s="27"/>
      <c r="DT127" s="27"/>
      <c r="DU127" s="27"/>
      <c r="DV127" s="22">
        <v>1055685.05</v>
      </c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2"/>
      <c r="EI127" s="22">
        <v>1055685.05</v>
      </c>
      <c r="EJ127" s="22"/>
      <c r="EK127" s="22"/>
      <c r="EL127" s="22"/>
      <c r="EM127" s="22"/>
      <c r="EN127" s="22"/>
      <c r="EO127" s="22"/>
      <c r="EP127" s="22"/>
      <c r="EQ127" s="22"/>
      <c r="ER127" s="22"/>
      <c r="ES127" s="22"/>
      <c r="ET127" s="22"/>
      <c r="EU127" s="22"/>
      <c r="EV127" s="22">
        <v>635155.05</v>
      </c>
      <c r="EW127" s="22"/>
      <c r="EX127" s="22"/>
      <c r="EY127" s="22"/>
      <c r="EZ127" s="22"/>
      <c r="FA127" s="22"/>
      <c r="FB127" s="22"/>
      <c r="FC127" s="22"/>
      <c r="FD127" s="22"/>
      <c r="FE127" s="22"/>
      <c r="FF127" s="22"/>
      <c r="FG127" s="22"/>
      <c r="FH127" s="22"/>
      <c r="FI127" s="23"/>
      <c r="FJ127" s="23"/>
      <c r="FK127" s="23"/>
      <c r="FL127" s="23"/>
      <c r="FM127" s="23"/>
      <c r="FN127" s="23"/>
      <c r="FO127" s="23"/>
      <c r="FP127" s="23"/>
      <c r="FQ127" s="23"/>
      <c r="FR127" s="23"/>
      <c r="FS127" s="23"/>
      <c r="FT127" s="23"/>
      <c r="FU127" s="23"/>
    </row>
    <row r="128" spans="1:177" ht="11.25" customHeight="1">
      <c r="A128" s="24" t="s">
        <v>220</v>
      </c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5" t="s">
        <v>115</v>
      </c>
      <c r="BY128" s="25"/>
      <c r="BZ128" s="25"/>
      <c r="CA128" s="25"/>
      <c r="CB128" s="25"/>
      <c r="CC128" s="25"/>
      <c r="CD128" s="25"/>
      <c r="CE128" s="25"/>
      <c r="CF128" s="36" t="s">
        <v>193</v>
      </c>
      <c r="CG128" s="37"/>
      <c r="CH128" s="37"/>
      <c r="CI128" s="37"/>
      <c r="CJ128" s="37"/>
      <c r="CK128" s="37"/>
      <c r="CL128" s="37"/>
      <c r="CM128" s="38"/>
      <c r="CN128" s="36" t="s">
        <v>188</v>
      </c>
      <c r="CO128" s="37"/>
      <c r="CP128" s="37"/>
      <c r="CQ128" s="37"/>
      <c r="CR128" s="37"/>
      <c r="CS128" s="37"/>
      <c r="CT128" s="37"/>
      <c r="CU128" s="38"/>
      <c r="CV128" s="27" t="s">
        <v>116</v>
      </c>
      <c r="CW128" s="27"/>
      <c r="CX128" s="27"/>
      <c r="CY128" s="27"/>
      <c r="CZ128" s="27"/>
      <c r="DA128" s="27"/>
      <c r="DB128" s="27"/>
      <c r="DC128" s="27"/>
      <c r="DD128" s="27"/>
      <c r="DE128" s="27"/>
      <c r="DF128" s="27"/>
      <c r="DG128" s="27"/>
      <c r="DH128" s="27"/>
      <c r="DI128" s="27" t="s">
        <v>219</v>
      </c>
      <c r="DJ128" s="27"/>
      <c r="DK128" s="27"/>
      <c r="DL128" s="27"/>
      <c r="DM128" s="27"/>
      <c r="DN128" s="27"/>
      <c r="DO128" s="27"/>
      <c r="DP128" s="27"/>
      <c r="DQ128" s="27"/>
      <c r="DR128" s="27"/>
      <c r="DS128" s="27"/>
      <c r="DT128" s="27"/>
      <c r="DU128" s="27"/>
      <c r="DV128" s="22">
        <v>176370.94</v>
      </c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2"/>
      <c r="EI128" s="22">
        <v>112777</v>
      </c>
      <c r="EJ128" s="22"/>
      <c r="EK128" s="22"/>
      <c r="EL128" s="22"/>
      <c r="EM128" s="22"/>
      <c r="EN128" s="22"/>
      <c r="EO128" s="22"/>
      <c r="EP128" s="22"/>
      <c r="EQ128" s="22"/>
      <c r="ER128" s="22"/>
      <c r="ES128" s="22"/>
      <c r="ET128" s="22"/>
      <c r="EU128" s="22"/>
      <c r="EV128" s="22">
        <v>112777</v>
      </c>
      <c r="EW128" s="22"/>
      <c r="EX128" s="22"/>
      <c r="EY128" s="22"/>
      <c r="EZ128" s="22"/>
      <c r="FA128" s="22"/>
      <c r="FB128" s="22"/>
      <c r="FC128" s="22"/>
      <c r="FD128" s="22"/>
      <c r="FE128" s="22"/>
      <c r="FF128" s="22"/>
      <c r="FG128" s="22"/>
      <c r="FH128" s="22"/>
      <c r="FI128" s="23"/>
      <c r="FJ128" s="23"/>
      <c r="FK128" s="23"/>
      <c r="FL128" s="23"/>
      <c r="FM128" s="23"/>
      <c r="FN128" s="23"/>
      <c r="FO128" s="23"/>
      <c r="FP128" s="23"/>
      <c r="FQ128" s="23"/>
      <c r="FR128" s="23"/>
      <c r="FS128" s="23"/>
      <c r="FT128" s="23"/>
      <c r="FU128" s="23"/>
    </row>
    <row r="129" spans="1:177" ht="11.25" customHeight="1">
      <c r="A129" s="24" t="s">
        <v>220</v>
      </c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5" t="s">
        <v>115</v>
      </c>
      <c r="BY129" s="25"/>
      <c r="BZ129" s="25"/>
      <c r="CA129" s="25"/>
      <c r="CB129" s="25"/>
      <c r="CC129" s="25"/>
      <c r="CD129" s="25"/>
      <c r="CE129" s="25"/>
      <c r="CF129" s="26" t="s">
        <v>275</v>
      </c>
      <c r="CG129" s="26"/>
      <c r="CH129" s="26"/>
      <c r="CI129" s="26"/>
      <c r="CJ129" s="26"/>
      <c r="CK129" s="26"/>
      <c r="CL129" s="26"/>
      <c r="CM129" s="26"/>
      <c r="CN129" s="26" t="s">
        <v>188</v>
      </c>
      <c r="CO129" s="26"/>
      <c r="CP129" s="26"/>
      <c r="CQ129" s="26"/>
      <c r="CR129" s="26"/>
      <c r="CS129" s="26"/>
      <c r="CT129" s="26"/>
      <c r="CU129" s="26"/>
      <c r="CV129" s="27" t="s">
        <v>116</v>
      </c>
      <c r="CW129" s="27"/>
      <c r="CX129" s="27"/>
      <c r="CY129" s="27"/>
      <c r="CZ129" s="27"/>
      <c r="DA129" s="27"/>
      <c r="DB129" s="27"/>
      <c r="DC129" s="27"/>
      <c r="DD129" s="27"/>
      <c r="DE129" s="27"/>
      <c r="DF129" s="27"/>
      <c r="DG129" s="27"/>
      <c r="DH129" s="27"/>
      <c r="DI129" s="27" t="s">
        <v>219</v>
      </c>
      <c r="DJ129" s="27"/>
      <c r="DK129" s="27"/>
      <c r="DL129" s="27"/>
      <c r="DM129" s="27"/>
      <c r="DN129" s="27"/>
      <c r="DO129" s="27"/>
      <c r="DP129" s="27"/>
      <c r="DQ129" s="27"/>
      <c r="DR129" s="27"/>
      <c r="DS129" s="27"/>
      <c r="DT129" s="27"/>
      <c r="DU129" s="27"/>
      <c r="DV129" s="22">
        <v>0</v>
      </c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>
        <v>0</v>
      </c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>
        <v>0</v>
      </c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3"/>
      <c r="FJ129" s="23"/>
      <c r="FK129" s="23"/>
      <c r="FL129" s="23"/>
      <c r="FM129" s="23"/>
      <c r="FN129" s="23"/>
      <c r="FO129" s="23"/>
      <c r="FP129" s="23"/>
      <c r="FQ129" s="23"/>
      <c r="FR129" s="23"/>
      <c r="FS129" s="23"/>
      <c r="FT129" s="23"/>
      <c r="FU129" s="23"/>
    </row>
    <row r="130" spans="1:177" ht="11.25" customHeight="1">
      <c r="A130" s="24" t="s">
        <v>220</v>
      </c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5" t="s">
        <v>115</v>
      </c>
      <c r="BY130" s="25"/>
      <c r="BZ130" s="25"/>
      <c r="CA130" s="25"/>
      <c r="CB130" s="25"/>
      <c r="CC130" s="25"/>
      <c r="CD130" s="25"/>
      <c r="CE130" s="25"/>
      <c r="CF130" s="26" t="s">
        <v>203</v>
      </c>
      <c r="CG130" s="26"/>
      <c r="CH130" s="26"/>
      <c r="CI130" s="26"/>
      <c r="CJ130" s="26"/>
      <c r="CK130" s="26"/>
      <c r="CL130" s="26"/>
      <c r="CM130" s="26"/>
      <c r="CN130" s="26" t="s">
        <v>188</v>
      </c>
      <c r="CO130" s="26"/>
      <c r="CP130" s="26"/>
      <c r="CQ130" s="26"/>
      <c r="CR130" s="26"/>
      <c r="CS130" s="26"/>
      <c r="CT130" s="26"/>
      <c r="CU130" s="26"/>
      <c r="CV130" s="27" t="s">
        <v>116</v>
      </c>
      <c r="CW130" s="27"/>
      <c r="CX130" s="27"/>
      <c r="CY130" s="27"/>
      <c r="CZ130" s="27"/>
      <c r="DA130" s="27"/>
      <c r="DB130" s="27"/>
      <c r="DC130" s="27"/>
      <c r="DD130" s="27"/>
      <c r="DE130" s="27"/>
      <c r="DF130" s="27"/>
      <c r="DG130" s="27"/>
      <c r="DH130" s="27"/>
      <c r="DI130" s="27" t="s">
        <v>219</v>
      </c>
      <c r="DJ130" s="27"/>
      <c r="DK130" s="27"/>
      <c r="DL130" s="27"/>
      <c r="DM130" s="27"/>
      <c r="DN130" s="27"/>
      <c r="DO130" s="27"/>
      <c r="DP130" s="27"/>
      <c r="DQ130" s="27"/>
      <c r="DR130" s="27"/>
      <c r="DS130" s="27"/>
      <c r="DT130" s="27"/>
      <c r="DU130" s="27"/>
      <c r="DV130" s="22">
        <v>81720</v>
      </c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2"/>
      <c r="EI130" s="22">
        <v>81720</v>
      </c>
      <c r="EJ130" s="22"/>
      <c r="EK130" s="22"/>
      <c r="EL130" s="22"/>
      <c r="EM130" s="22"/>
      <c r="EN130" s="22"/>
      <c r="EO130" s="22"/>
      <c r="EP130" s="22"/>
      <c r="EQ130" s="22"/>
      <c r="ER130" s="22"/>
      <c r="ES130" s="22"/>
      <c r="ET130" s="22"/>
      <c r="EU130" s="22"/>
      <c r="EV130" s="22">
        <v>81720</v>
      </c>
      <c r="EW130" s="22"/>
      <c r="EX130" s="22"/>
      <c r="EY130" s="22"/>
      <c r="EZ130" s="22"/>
      <c r="FA130" s="22"/>
      <c r="FB130" s="22"/>
      <c r="FC130" s="22"/>
      <c r="FD130" s="22"/>
      <c r="FE130" s="22"/>
      <c r="FF130" s="22"/>
      <c r="FG130" s="22"/>
      <c r="FH130" s="22"/>
      <c r="FI130" s="23"/>
      <c r="FJ130" s="23"/>
      <c r="FK130" s="23"/>
      <c r="FL130" s="23"/>
      <c r="FM130" s="23"/>
      <c r="FN130" s="23"/>
      <c r="FO130" s="23"/>
      <c r="FP130" s="23"/>
      <c r="FQ130" s="23"/>
      <c r="FR130" s="23"/>
      <c r="FS130" s="23"/>
      <c r="FT130" s="23"/>
      <c r="FU130" s="23"/>
    </row>
    <row r="131" spans="1:177" ht="11.25" customHeight="1">
      <c r="A131" s="24" t="s">
        <v>220</v>
      </c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5" t="s">
        <v>115</v>
      </c>
      <c r="BY131" s="25"/>
      <c r="BZ131" s="25"/>
      <c r="CA131" s="25"/>
      <c r="CB131" s="25"/>
      <c r="CC131" s="25"/>
      <c r="CD131" s="25"/>
      <c r="CE131" s="25"/>
      <c r="CF131" s="33" t="s">
        <v>274</v>
      </c>
      <c r="CG131" s="34"/>
      <c r="CH131" s="34"/>
      <c r="CI131" s="34"/>
      <c r="CJ131" s="34"/>
      <c r="CK131" s="34"/>
      <c r="CL131" s="34"/>
      <c r="CM131" s="35"/>
      <c r="CN131" s="26" t="s">
        <v>188</v>
      </c>
      <c r="CO131" s="26"/>
      <c r="CP131" s="26"/>
      <c r="CQ131" s="26"/>
      <c r="CR131" s="26"/>
      <c r="CS131" s="26"/>
      <c r="CT131" s="26"/>
      <c r="CU131" s="26"/>
      <c r="CV131" s="27" t="s">
        <v>116</v>
      </c>
      <c r="CW131" s="27"/>
      <c r="CX131" s="27"/>
      <c r="CY131" s="27"/>
      <c r="CZ131" s="27"/>
      <c r="DA131" s="27"/>
      <c r="DB131" s="27"/>
      <c r="DC131" s="27"/>
      <c r="DD131" s="27"/>
      <c r="DE131" s="27"/>
      <c r="DF131" s="27"/>
      <c r="DG131" s="27"/>
      <c r="DH131" s="27"/>
      <c r="DI131" s="27" t="s">
        <v>219</v>
      </c>
      <c r="DJ131" s="27"/>
      <c r="DK131" s="27"/>
      <c r="DL131" s="27"/>
      <c r="DM131" s="27"/>
      <c r="DN131" s="27"/>
      <c r="DO131" s="27"/>
      <c r="DP131" s="27"/>
      <c r="DQ131" s="27"/>
      <c r="DR131" s="27"/>
      <c r="DS131" s="27"/>
      <c r="DT131" s="27"/>
      <c r="DU131" s="27"/>
      <c r="DV131" s="22">
        <v>5206.86</v>
      </c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2"/>
      <c r="EI131" s="22">
        <v>0</v>
      </c>
      <c r="EJ131" s="22"/>
      <c r="EK131" s="22"/>
      <c r="EL131" s="22"/>
      <c r="EM131" s="22"/>
      <c r="EN131" s="22"/>
      <c r="EO131" s="22"/>
      <c r="EP131" s="22"/>
      <c r="EQ131" s="22"/>
      <c r="ER131" s="22"/>
      <c r="ES131" s="22"/>
      <c r="ET131" s="22"/>
      <c r="EU131" s="22"/>
      <c r="EV131" s="22">
        <v>0</v>
      </c>
      <c r="EW131" s="22"/>
      <c r="EX131" s="22"/>
      <c r="EY131" s="22"/>
      <c r="EZ131" s="22"/>
      <c r="FA131" s="22"/>
      <c r="FB131" s="22"/>
      <c r="FC131" s="22"/>
      <c r="FD131" s="22"/>
      <c r="FE131" s="22"/>
      <c r="FF131" s="22"/>
      <c r="FG131" s="22"/>
      <c r="FH131" s="22"/>
      <c r="FI131" s="23"/>
      <c r="FJ131" s="23"/>
      <c r="FK131" s="23"/>
      <c r="FL131" s="23"/>
      <c r="FM131" s="23"/>
      <c r="FN131" s="23"/>
      <c r="FO131" s="23"/>
      <c r="FP131" s="23"/>
      <c r="FQ131" s="23"/>
      <c r="FR131" s="23"/>
      <c r="FS131" s="23"/>
      <c r="FT131" s="23"/>
      <c r="FU131" s="23"/>
    </row>
    <row r="132" spans="1:177" ht="11.25" customHeight="1">
      <c r="A132" s="24" t="s">
        <v>220</v>
      </c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5" t="s">
        <v>115</v>
      </c>
      <c r="BY132" s="25"/>
      <c r="BZ132" s="25"/>
      <c r="CA132" s="25"/>
      <c r="CB132" s="25"/>
      <c r="CC132" s="25"/>
      <c r="CD132" s="25"/>
      <c r="CE132" s="25"/>
      <c r="CF132" s="26" t="s">
        <v>274</v>
      </c>
      <c r="CG132" s="26"/>
      <c r="CH132" s="26"/>
      <c r="CI132" s="26"/>
      <c r="CJ132" s="26"/>
      <c r="CK132" s="26"/>
      <c r="CL132" s="26"/>
      <c r="CM132" s="26"/>
      <c r="CN132" s="26" t="s">
        <v>313</v>
      </c>
      <c r="CO132" s="26"/>
      <c r="CP132" s="26"/>
      <c r="CQ132" s="26"/>
      <c r="CR132" s="26"/>
      <c r="CS132" s="26"/>
      <c r="CT132" s="26"/>
      <c r="CU132" s="26"/>
      <c r="CV132" s="27" t="s">
        <v>116</v>
      </c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 t="s">
        <v>219</v>
      </c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2">
        <v>0</v>
      </c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2"/>
      <c r="EI132" s="22">
        <v>0</v>
      </c>
      <c r="EJ132" s="22"/>
      <c r="EK132" s="22"/>
      <c r="EL132" s="22"/>
      <c r="EM132" s="22"/>
      <c r="EN132" s="22"/>
      <c r="EO132" s="22"/>
      <c r="EP132" s="22"/>
      <c r="EQ132" s="22"/>
      <c r="ER132" s="22"/>
      <c r="ES132" s="22"/>
      <c r="ET132" s="22"/>
      <c r="EU132" s="22"/>
      <c r="EV132" s="22">
        <v>0</v>
      </c>
      <c r="EW132" s="22"/>
      <c r="EX132" s="22"/>
      <c r="EY132" s="22"/>
      <c r="EZ132" s="22"/>
      <c r="FA132" s="22"/>
      <c r="FB132" s="22"/>
      <c r="FC132" s="22"/>
      <c r="FD132" s="22"/>
      <c r="FE132" s="22"/>
      <c r="FF132" s="22"/>
      <c r="FG132" s="22"/>
      <c r="FH132" s="22"/>
      <c r="FI132" s="23"/>
      <c r="FJ132" s="23"/>
      <c r="FK132" s="23"/>
      <c r="FL132" s="23"/>
      <c r="FM132" s="23"/>
      <c r="FN132" s="23"/>
      <c r="FO132" s="23"/>
      <c r="FP132" s="23"/>
      <c r="FQ132" s="23"/>
      <c r="FR132" s="23"/>
      <c r="FS132" s="23"/>
      <c r="FT132" s="23"/>
      <c r="FU132" s="23"/>
    </row>
    <row r="133" spans="1:177" ht="11.25" customHeight="1">
      <c r="A133" s="24" t="s">
        <v>220</v>
      </c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5" t="s">
        <v>115</v>
      </c>
      <c r="BY133" s="25"/>
      <c r="BZ133" s="25"/>
      <c r="CA133" s="25"/>
      <c r="CB133" s="25"/>
      <c r="CC133" s="25"/>
      <c r="CD133" s="25"/>
      <c r="CE133" s="25"/>
      <c r="CF133" s="26" t="s">
        <v>341</v>
      </c>
      <c r="CG133" s="26"/>
      <c r="CH133" s="26"/>
      <c r="CI133" s="26"/>
      <c r="CJ133" s="26"/>
      <c r="CK133" s="26"/>
      <c r="CL133" s="26"/>
      <c r="CM133" s="26"/>
      <c r="CN133" s="26" t="s">
        <v>313</v>
      </c>
      <c r="CO133" s="26"/>
      <c r="CP133" s="26"/>
      <c r="CQ133" s="26"/>
      <c r="CR133" s="26"/>
      <c r="CS133" s="26"/>
      <c r="CT133" s="26"/>
      <c r="CU133" s="26"/>
      <c r="CV133" s="27" t="s">
        <v>116</v>
      </c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 t="s">
        <v>219</v>
      </c>
      <c r="DJ133" s="27"/>
      <c r="DK133" s="27"/>
      <c r="DL133" s="27"/>
      <c r="DM133" s="27"/>
      <c r="DN133" s="27"/>
      <c r="DO133" s="27"/>
      <c r="DP133" s="27"/>
      <c r="DQ133" s="27"/>
      <c r="DR133" s="27"/>
      <c r="DS133" s="27"/>
      <c r="DT133" s="27"/>
      <c r="DU133" s="27"/>
      <c r="DV133" s="22">
        <v>0</v>
      </c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>
        <v>0</v>
      </c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>
        <v>0</v>
      </c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3"/>
      <c r="FJ133" s="23"/>
      <c r="FK133" s="23"/>
      <c r="FL133" s="23"/>
      <c r="FM133" s="23"/>
      <c r="FN133" s="23"/>
      <c r="FO133" s="23"/>
      <c r="FP133" s="23"/>
      <c r="FQ133" s="23"/>
      <c r="FR133" s="23"/>
      <c r="FS133" s="23"/>
      <c r="FT133" s="23"/>
      <c r="FU133" s="23"/>
    </row>
    <row r="134" spans="1:177" ht="11.25" customHeight="1">
      <c r="A134" s="24" t="s">
        <v>220</v>
      </c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5" t="s">
        <v>115</v>
      </c>
      <c r="BY134" s="25"/>
      <c r="BZ134" s="25"/>
      <c r="CA134" s="25"/>
      <c r="CB134" s="25"/>
      <c r="CC134" s="25"/>
      <c r="CD134" s="25"/>
      <c r="CE134" s="25"/>
      <c r="CF134" s="26" t="s">
        <v>344</v>
      </c>
      <c r="CG134" s="26"/>
      <c r="CH134" s="26"/>
      <c r="CI134" s="26"/>
      <c r="CJ134" s="26"/>
      <c r="CK134" s="26"/>
      <c r="CL134" s="26"/>
      <c r="CM134" s="26"/>
      <c r="CN134" s="26" t="s">
        <v>313</v>
      </c>
      <c r="CO134" s="26"/>
      <c r="CP134" s="26"/>
      <c r="CQ134" s="26"/>
      <c r="CR134" s="26"/>
      <c r="CS134" s="26"/>
      <c r="CT134" s="26"/>
      <c r="CU134" s="26"/>
      <c r="CV134" s="27" t="s">
        <v>116</v>
      </c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 t="s">
        <v>219</v>
      </c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2">
        <v>0</v>
      </c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>
        <v>0</v>
      </c>
      <c r="EJ134" s="22"/>
      <c r="EK134" s="22"/>
      <c r="EL134" s="22"/>
      <c r="EM134" s="22"/>
      <c r="EN134" s="22"/>
      <c r="EO134" s="22"/>
      <c r="EP134" s="22"/>
      <c r="EQ134" s="22"/>
      <c r="ER134" s="22"/>
      <c r="ES134" s="22"/>
      <c r="ET134" s="22"/>
      <c r="EU134" s="22"/>
      <c r="EV134" s="22">
        <v>0</v>
      </c>
      <c r="EW134" s="22"/>
      <c r="EX134" s="22"/>
      <c r="EY134" s="22"/>
      <c r="EZ134" s="22"/>
      <c r="FA134" s="22"/>
      <c r="FB134" s="22"/>
      <c r="FC134" s="22"/>
      <c r="FD134" s="22"/>
      <c r="FE134" s="22"/>
      <c r="FF134" s="22"/>
      <c r="FG134" s="22"/>
      <c r="FH134" s="22"/>
      <c r="FI134" s="23"/>
      <c r="FJ134" s="23"/>
      <c r="FK134" s="23"/>
      <c r="FL134" s="23"/>
      <c r="FM134" s="23"/>
      <c r="FN134" s="23"/>
      <c r="FO134" s="23"/>
      <c r="FP134" s="23"/>
      <c r="FQ134" s="23"/>
      <c r="FR134" s="23"/>
      <c r="FS134" s="23"/>
      <c r="FT134" s="23"/>
      <c r="FU134" s="23"/>
    </row>
    <row r="135" spans="1:177" ht="11.25" customHeight="1">
      <c r="A135" s="24" t="s">
        <v>220</v>
      </c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5" t="s">
        <v>115</v>
      </c>
      <c r="BY135" s="25"/>
      <c r="BZ135" s="25"/>
      <c r="CA135" s="25"/>
      <c r="CB135" s="25"/>
      <c r="CC135" s="25"/>
      <c r="CD135" s="25"/>
      <c r="CE135" s="25"/>
      <c r="CF135" s="36" t="s">
        <v>197</v>
      </c>
      <c r="CG135" s="37"/>
      <c r="CH135" s="37"/>
      <c r="CI135" s="37"/>
      <c r="CJ135" s="37"/>
      <c r="CK135" s="37"/>
      <c r="CL135" s="37"/>
      <c r="CM135" s="38"/>
      <c r="CN135" s="26" t="s">
        <v>188</v>
      </c>
      <c r="CO135" s="26"/>
      <c r="CP135" s="26"/>
      <c r="CQ135" s="26"/>
      <c r="CR135" s="26"/>
      <c r="CS135" s="26"/>
      <c r="CT135" s="26"/>
      <c r="CU135" s="26"/>
      <c r="CV135" s="27" t="s">
        <v>116</v>
      </c>
      <c r="CW135" s="2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  <c r="DH135" s="27"/>
      <c r="DI135" s="27" t="s">
        <v>219</v>
      </c>
      <c r="DJ135" s="27"/>
      <c r="DK135" s="27"/>
      <c r="DL135" s="27"/>
      <c r="DM135" s="27"/>
      <c r="DN135" s="27"/>
      <c r="DO135" s="27"/>
      <c r="DP135" s="27"/>
      <c r="DQ135" s="27"/>
      <c r="DR135" s="27"/>
      <c r="DS135" s="27"/>
      <c r="DT135" s="27"/>
      <c r="DU135" s="27"/>
      <c r="DV135" s="22">
        <v>37440</v>
      </c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2"/>
      <c r="EI135" s="22">
        <v>0</v>
      </c>
      <c r="EJ135" s="22"/>
      <c r="EK135" s="22"/>
      <c r="EL135" s="22"/>
      <c r="EM135" s="22"/>
      <c r="EN135" s="22"/>
      <c r="EO135" s="22"/>
      <c r="EP135" s="22"/>
      <c r="EQ135" s="22"/>
      <c r="ER135" s="22"/>
      <c r="ES135" s="22"/>
      <c r="ET135" s="22"/>
      <c r="EU135" s="22"/>
      <c r="EV135" s="22">
        <v>0</v>
      </c>
      <c r="EW135" s="22"/>
      <c r="EX135" s="22"/>
      <c r="EY135" s="22"/>
      <c r="EZ135" s="22"/>
      <c r="FA135" s="22"/>
      <c r="FB135" s="22"/>
      <c r="FC135" s="22"/>
      <c r="FD135" s="22"/>
      <c r="FE135" s="22"/>
      <c r="FF135" s="22"/>
      <c r="FG135" s="22"/>
      <c r="FH135" s="22"/>
      <c r="FI135" s="23"/>
      <c r="FJ135" s="23"/>
      <c r="FK135" s="23"/>
      <c r="FL135" s="23"/>
      <c r="FM135" s="23"/>
      <c r="FN135" s="23"/>
      <c r="FO135" s="23"/>
      <c r="FP135" s="23"/>
      <c r="FQ135" s="23"/>
      <c r="FR135" s="23"/>
      <c r="FS135" s="23"/>
      <c r="FT135" s="23"/>
      <c r="FU135" s="23"/>
    </row>
    <row r="136" spans="1:177" ht="11.25" customHeight="1">
      <c r="A136" s="24" t="s">
        <v>220</v>
      </c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5" t="s">
        <v>115</v>
      </c>
      <c r="BY136" s="25"/>
      <c r="BZ136" s="25"/>
      <c r="CA136" s="25"/>
      <c r="CB136" s="25"/>
      <c r="CC136" s="25"/>
      <c r="CD136" s="25"/>
      <c r="CE136" s="25"/>
      <c r="CF136" s="36" t="s">
        <v>316</v>
      </c>
      <c r="CG136" s="37"/>
      <c r="CH136" s="37"/>
      <c r="CI136" s="37"/>
      <c r="CJ136" s="37"/>
      <c r="CK136" s="37"/>
      <c r="CL136" s="37"/>
      <c r="CM136" s="38"/>
      <c r="CN136" s="26" t="s">
        <v>188</v>
      </c>
      <c r="CO136" s="26"/>
      <c r="CP136" s="26"/>
      <c r="CQ136" s="26"/>
      <c r="CR136" s="26"/>
      <c r="CS136" s="26"/>
      <c r="CT136" s="26"/>
      <c r="CU136" s="26"/>
      <c r="CV136" s="27" t="s">
        <v>116</v>
      </c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 t="s">
        <v>217</v>
      </c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  <c r="DT136" s="27"/>
      <c r="DU136" s="27"/>
      <c r="DV136" s="22">
        <v>0</v>
      </c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22"/>
      <c r="EI136" s="22">
        <v>0</v>
      </c>
      <c r="EJ136" s="22"/>
      <c r="EK136" s="22"/>
      <c r="EL136" s="22"/>
      <c r="EM136" s="22"/>
      <c r="EN136" s="22"/>
      <c r="EO136" s="22"/>
      <c r="EP136" s="22"/>
      <c r="EQ136" s="22"/>
      <c r="ER136" s="22"/>
      <c r="ES136" s="22"/>
      <c r="ET136" s="22"/>
      <c r="EU136" s="22"/>
      <c r="EV136" s="22">
        <v>0</v>
      </c>
      <c r="EW136" s="22"/>
      <c r="EX136" s="22"/>
      <c r="EY136" s="22"/>
      <c r="EZ136" s="22"/>
      <c r="FA136" s="22"/>
      <c r="FB136" s="22"/>
      <c r="FC136" s="22"/>
      <c r="FD136" s="22"/>
      <c r="FE136" s="22"/>
      <c r="FF136" s="22"/>
      <c r="FG136" s="22"/>
      <c r="FH136" s="22"/>
      <c r="FI136" s="23"/>
      <c r="FJ136" s="23"/>
      <c r="FK136" s="23"/>
      <c r="FL136" s="23"/>
      <c r="FM136" s="23"/>
      <c r="FN136" s="23"/>
      <c r="FO136" s="23"/>
      <c r="FP136" s="23"/>
      <c r="FQ136" s="23"/>
      <c r="FR136" s="23"/>
      <c r="FS136" s="23"/>
      <c r="FT136" s="23"/>
      <c r="FU136" s="23"/>
    </row>
    <row r="137" spans="1:177" ht="11.25" customHeight="1">
      <c r="A137" s="24" t="s">
        <v>221</v>
      </c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5" t="s">
        <v>115</v>
      </c>
      <c r="BY137" s="25"/>
      <c r="BZ137" s="25"/>
      <c r="CA137" s="25"/>
      <c r="CB137" s="25"/>
      <c r="CC137" s="25"/>
      <c r="CD137" s="25"/>
      <c r="CE137" s="25"/>
      <c r="CF137" s="36" t="s">
        <v>196</v>
      </c>
      <c r="CG137" s="37"/>
      <c r="CH137" s="37"/>
      <c r="CI137" s="37"/>
      <c r="CJ137" s="37"/>
      <c r="CK137" s="37"/>
      <c r="CL137" s="37"/>
      <c r="CM137" s="38"/>
      <c r="CN137" s="36" t="s">
        <v>188</v>
      </c>
      <c r="CO137" s="37"/>
      <c r="CP137" s="37"/>
      <c r="CQ137" s="37"/>
      <c r="CR137" s="37"/>
      <c r="CS137" s="37"/>
      <c r="CT137" s="37"/>
      <c r="CU137" s="38"/>
      <c r="CV137" s="27" t="s">
        <v>116</v>
      </c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 t="s">
        <v>222</v>
      </c>
      <c r="DJ137" s="27"/>
      <c r="DK137" s="27"/>
      <c r="DL137" s="27"/>
      <c r="DM137" s="27"/>
      <c r="DN137" s="27"/>
      <c r="DO137" s="27"/>
      <c r="DP137" s="27"/>
      <c r="DQ137" s="27"/>
      <c r="DR137" s="27"/>
      <c r="DS137" s="27"/>
      <c r="DT137" s="27"/>
      <c r="DU137" s="27"/>
      <c r="DV137" s="22">
        <v>25000</v>
      </c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>
        <v>25000</v>
      </c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>
        <v>25000</v>
      </c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3"/>
      <c r="FJ137" s="23"/>
      <c r="FK137" s="23"/>
      <c r="FL137" s="23"/>
      <c r="FM137" s="23"/>
      <c r="FN137" s="23"/>
      <c r="FO137" s="23"/>
      <c r="FP137" s="23"/>
      <c r="FQ137" s="23"/>
      <c r="FR137" s="23"/>
      <c r="FS137" s="23"/>
      <c r="FT137" s="23"/>
      <c r="FU137" s="23"/>
    </row>
    <row r="138" spans="1:177" ht="11.25" customHeight="1">
      <c r="A138" s="24" t="s">
        <v>221</v>
      </c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5" t="s">
        <v>115</v>
      </c>
      <c r="BY138" s="25"/>
      <c r="BZ138" s="25"/>
      <c r="CA138" s="25"/>
      <c r="CB138" s="25"/>
      <c r="CC138" s="25"/>
      <c r="CD138" s="25"/>
      <c r="CE138" s="25"/>
      <c r="CF138" s="26" t="s">
        <v>274</v>
      </c>
      <c r="CG138" s="26"/>
      <c r="CH138" s="26"/>
      <c r="CI138" s="26"/>
      <c r="CJ138" s="26"/>
      <c r="CK138" s="26"/>
      <c r="CL138" s="26"/>
      <c r="CM138" s="26"/>
      <c r="CN138" s="26" t="s">
        <v>313</v>
      </c>
      <c r="CO138" s="26"/>
      <c r="CP138" s="26"/>
      <c r="CQ138" s="26"/>
      <c r="CR138" s="26"/>
      <c r="CS138" s="26"/>
      <c r="CT138" s="26"/>
      <c r="CU138" s="26"/>
      <c r="CV138" s="27" t="s">
        <v>116</v>
      </c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 t="s">
        <v>222</v>
      </c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2">
        <v>0</v>
      </c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>
        <v>0</v>
      </c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>
        <v>0</v>
      </c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3"/>
      <c r="FJ138" s="23"/>
      <c r="FK138" s="23"/>
      <c r="FL138" s="23"/>
      <c r="FM138" s="23"/>
      <c r="FN138" s="23"/>
      <c r="FO138" s="23"/>
      <c r="FP138" s="23"/>
      <c r="FQ138" s="23"/>
      <c r="FR138" s="23"/>
      <c r="FS138" s="23"/>
      <c r="FT138" s="23"/>
      <c r="FU138" s="23"/>
    </row>
    <row r="139" spans="1:177" ht="11.25" customHeight="1">
      <c r="A139" s="24" t="s">
        <v>221</v>
      </c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5" t="s">
        <v>115</v>
      </c>
      <c r="BY139" s="25"/>
      <c r="BZ139" s="25"/>
      <c r="CA139" s="25"/>
      <c r="CB139" s="25"/>
      <c r="CC139" s="25"/>
      <c r="CD139" s="25"/>
      <c r="CE139" s="25"/>
      <c r="CF139" s="26" t="s">
        <v>344</v>
      </c>
      <c r="CG139" s="26"/>
      <c r="CH139" s="26"/>
      <c r="CI139" s="26"/>
      <c r="CJ139" s="26"/>
      <c r="CK139" s="26"/>
      <c r="CL139" s="26"/>
      <c r="CM139" s="26"/>
      <c r="CN139" s="26" t="s">
        <v>313</v>
      </c>
      <c r="CO139" s="26"/>
      <c r="CP139" s="26"/>
      <c r="CQ139" s="26"/>
      <c r="CR139" s="26"/>
      <c r="CS139" s="26"/>
      <c r="CT139" s="26"/>
      <c r="CU139" s="26"/>
      <c r="CV139" s="27" t="s">
        <v>116</v>
      </c>
      <c r="CW139" s="27"/>
      <c r="CX139" s="27"/>
      <c r="CY139" s="27"/>
      <c r="CZ139" s="27"/>
      <c r="DA139" s="27"/>
      <c r="DB139" s="27"/>
      <c r="DC139" s="27"/>
      <c r="DD139" s="27"/>
      <c r="DE139" s="27"/>
      <c r="DF139" s="27"/>
      <c r="DG139" s="27"/>
      <c r="DH139" s="27"/>
      <c r="DI139" s="27" t="s">
        <v>222</v>
      </c>
      <c r="DJ139" s="27"/>
      <c r="DK139" s="27"/>
      <c r="DL139" s="27"/>
      <c r="DM139" s="27"/>
      <c r="DN139" s="27"/>
      <c r="DO139" s="27"/>
      <c r="DP139" s="27"/>
      <c r="DQ139" s="27"/>
      <c r="DR139" s="27"/>
      <c r="DS139" s="27"/>
      <c r="DT139" s="27"/>
      <c r="DU139" s="27"/>
      <c r="DV139" s="22">
        <v>0</v>
      </c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2"/>
      <c r="EI139" s="22">
        <v>0</v>
      </c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22">
        <v>0</v>
      </c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3"/>
      <c r="FJ139" s="23"/>
      <c r="FK139" s="23"/>
      <c r="FL139" s="23"/>
      <c r="FM139" s="23"/>
      <c r="FN139" s="23"/>
      <c r="FO139" s="23"/>
      <c r="FP139" s="23"/>
      <c r="FQ139" s="23"/>
      <c r="FR139" s="23"/>
      <c r="FS139" s="23"/>
      <c r="FT139" s="23"/>
      <c r="FU139" s="23"/>
    </row>
    <row r="140" spans="1:177" ht="11.25" customHeight="1">
      <c r="A140" s="24" t="s">
        <v>272</v>
      </c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5" t="s">
        <v>115</v>
      </c>
      <c r="BY140" s="25"/>
      <c r="BZ140" s="25"/>
      <c r="CA140" s="25"/>
      <c r="CB140" s="25"/>
      <c r="CC140" s="25"/>
      <c r="CD140" s="25"/>
      <c r="CE140" s="25"/>
      <c r="CF140" s="36" t="s">
        <v>197</v>
      </c>
      <c r="CG140" s="37"/>
      <c r="CH140" s="37"/>
      <c r="CI140" s="37"/>
      <c r="CJ140" s="37"/>
      <c r="CK140" s="37"/>
      <c r="CL140" s="37"/>
      <c r="CM140" s="38"/>
      <c r="CN140" s="36" t="s">
        <v>188</v>
      </c>
      <c r="CO140" s="37"/>
      <c r="CP140" s="37"/>
      <c r="CQ140" s="37"/>
      <c r="CR140" s="37"/>
      <c r="CS140" s="37"/>
      <c r="CT140" s="37"/>
      <c r="CU140" s="38"/>
      <c r="CV140" s="27" t="s">
        <v>116</v>
      </c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 t="s">
        <v>273</v>
      </c>
      <c r="DJ140" s="27"/>
      <c r="DK140" s="27"/>
      <c r="DL140" s="27"/>
      <c r="DM140" s="27"/>
      <c r="DN140" s="27"/>
      <c r="DO140" s="27"/>
      <c r="DP140" s="27"/>
      <c r="DQ140" s="27"/>
      <c r="DR140" s="27"/>
      <c r="DS140" s="27"/>
      <c r="DT140" s="27"/>
      <c r="DU140" s="27"/>
      <c r="DV140" s="22">
        <v>0</v>
      </c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3"/>
      <c r="FJ140" s="23"/>
      <c r="FK140" s="23"/>
      <c r="FL140" s="23"/>
      <c r="FM140" s="23"/>
      <c r="FN140" s="23"/>
      <c r="FO140" s="23"/>
      <c r="FP140" s="23"/>
      <c r="FQ140" s="23"/>
      <c r="FR140" s="23"/>
      <c r="FS140" s="23"/>
      <c r="FT140" s="23"/>
      <c r="FU140" s="23"/>
    </row>
    <row r="141" spans="1:177" ht="11.25" customHeight="1">
      <c r="A141" s="24" t="s">
        <v>272</v>
      </c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5" t="s">
        <v>115</v>
      </c>
      <c r="BY141" s="25"/>
      <c r="BZ141" s="25"/>
      <c r="CA141" s="25"/>
      <c r="CB141" s="25"/>
      <c r="CC141" s="25"/>
      <c r="CD141" s="25"/>
      <c r="CE141" s="25"/>
      <c r="CF141" s="36" t="s">
        <v>191</v>
      </c>
      <c r="CG141" s="37"/>
      <c r="CH141" s="37"/>
      <c r="CI141" s="37"/>
      <c r="CJ141" s="37"/>
      <c r="CK141" s="37"/>
      <c r="CL141" s="37"/>
      <c r="CM141" s="38"/>
      <c r="CN141" s="36" t="s">
        <v>188</v>
      </c>
      <c r="CO141" s="37"/>
      <c r="CP141" s="37"/>
      <c r="CQ141" s="37"/>
      <c r="CR141" s="37"/>
      <c r="CS141" s="37"/>
      <c r="CT141" s="37"/>
      <c r="CU141" s="38"/>
      <c r="CV141" s="27" t="s">
        <v>116</v>
      </c>
      <c r="CW141" s="27"/>
      <c r="CX141" s="27"/>
      <c r="CY141" s="27"/>
      <c r="CZ141" s="27"/>
      <c r="DA141" s="27"/>
      <c r="DB141" s="27"/>
      <c r="DC141" s="27"/>
      <c r="DD141" s="27"/>
      <c r="DE141" s="27"/>
      <c r="DF141" s="27"/>
      <c r="DG141" s="27"/>
      <c r="DH141" s="27"/>
      <c r="DI141" s="27" t="s">
        <v>273</v>
      </c>
      <c r="DJ141" s="27"/>
      <c r="DK141" s="27"/>
      <c r="DL141" s="27"/>
      <c r="DM141" s="27"/>
      <c r="DN141" s="27"/>
      <c r="DO141" s="27"/>
      <c r="DP141" s="27"/>
      <c r="DQ141" s="27"/>
      <c r="DR141" s="27"/>
      <c r="DS141" s="27"/>
      <c r="DT141" s="27"/>
      <c r="DU141" s="27"/>
      <c r="DV141" s="22">
        <v>0</v>
      </c>
      <c r="DW141" s="22"/>
      <c r="DX141" s="22"/>
      <c r="DY141" s="22"/>
      <c r="DZ141" s="22"/>
      <c r="EA141" s="22"/>
      <c r="EB141" s="22"/>
      <c r="EC141" s="22"/>
      <c r="ED141" s="22"/>
      <c r="EE141" s="22"/>
      <c r="EF141" s="22"/>
      <c r="EG141" s="22"/>
      <c r="EH141" s="22"/>
      <c r="EI141" s="22">
        <v>0</v>
      </c>
      <c r="EJ141" s="22"/>
      <c r="EK141" s="22"/>
      <c r="EL141" s="22"/>
      <c r="EM141" s="22"/>
      <c r="EN141" s="22"/>
      <c r="EO141" s="22"/>
      <c r="EP141" s="22"/>
      <c r="EQ141" s="22"/>
      <c r="ER141" s="22"/>
      <c r="ES141" s="22"/>
      <c r="ET141" s="22"/>
      <c r="EU141" s="22"/>
      <c r="EV141" s="22">
        <v>0</v>
      </c>
      <c r="EW141" s="22"/>
      <c r="EX141" s="22"/>
      <c r="EY141" s="22"/>
      <c r="EZ141" s="22"/>
      <c r="FA141" s="22"/>
      <c r="FB141" s="22"/>
      <c r="FC141" s="22"/>
      <c r="FD141" s="22"/>
      <c r="FE141" s="22"/>
      <c r="FF141" s="22"/>
      <c r="FG141" s="22"/>
      <c r="FH141" s="22"/>
      <c r="FI141" s="23"/>
      <c r="FJ141" s="23"/>
      <c r="FK141" s="23"/>
      <c r="FL141" s="23"/>
      <c r="FM141" s="23"/>
      <c r="FN141" s="23"/>
      <c r="FO141" s="23"/>
      <c r="FP141" s="23"/>
      <c r="FQ141" s="23"/>
      <c r="FR141" s="23"/>
      <c r="FS141" s="23"/>
      <c r="FT141" s="23"/>
      <c r="FU141" s="23"/>
    </row>
    <row r="142" spans="1:177" ht="11.25" customHeight="1">
      <c r="A142" s="24" t="s">
        <v>272</v>
      </c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5" t="s">
        <v>115</v>
      </c>
      <c r="BY142" s="25"/>
      <c r="BZ142" s="25"/>
      <c r="CA142" s="25"/>
      <c r="CB142" s="25"/>
      <c r="CC142" s="25"/>
      <c r="CD142" s="25"/>
      <c r="CE142" s="25"/>
      <c r="CF142" s="26" t="s">
        <v>325</v>
      </c>
      <c r="CG142" s="26"/>
      <c r="CH142" s="26"/>
      <c r="CI142" s="26"/>
      <c r="CJ142" s="26"/>
      <c r="CK142" s="26"/>
      <c r="CL142" s="26"/>
      <c r="CM142" s="26"/>
      <c r="CN142" s="36" t="s">
        <v>188</v>
      </c>
      <c r="CO142" s="37"/>
      <c r="CP142" s="37"/>
      <c r="CQ142" s="37"/>
      <c r="CR142" s="37"/>
      <c r="CS142" s="37"/>
      <c r="CT142" s="37"/>
      <c r="CU142" s="38"/>
      <c r="CV142" s="27" t="s">
        <v>116</v>
      </c>
      <c r="CW142" s="27"/>
      <c r="CX142" s="27"/>
      <c r="CY142" s="27"/>
      <c r="CZ142" s="27"/>
      <c r="DA142" s="27"/>
      <c r="DB142" s="27"/>
      <c r="DC142" s="27"/>
      <c r="DD142" s="27"/>
      <c r="DE142" s="27"/>
      <c r="DF142" s="27"/>
      <c r="DG142" s="27"/>
      <c r="DH142" s="27"/>
      <c r="DI142" s="27" t="s">
        <v>217</v>
      </c>
      <c r="DJ142" s="27"/>
      <c r="DK142" s="27"/>
      <c r="DL142" s="27"/>
      <c r="DM142" s="27"/>
      <c r="DN142" s="27"/>
      <c r="DO142" s="27"/>
      <c r="DP142" s="27"/>
      <c r="DQ142" s="27"/>
      <c r="DR142" s="27"/>
      <c r="DS142" s="27"/>
      <c r="DT142" s="27"/>
      <c r="DU142" s="27"/>
      <c r="DV142" s="22"/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22"/>
      <c r="EI142" s="22">
        <v>0</v>
      </c>
      <c r="EJ142" s="22"/>
      <c r="EK142" s="22"/>
      <c r="EL142" s="22"/>
      <c r="EM142" s="22"/>
      <c r="EN142" s="22"/>
      <c r="EO142" s="22"/>
      <c r="EP142" s="22"/>
      <c r="EQ142" s="22"/>
      <c r="ER142" s="22"/>
      <c r="ES142" s="22"/>
      <c r="ET142" s="22"/>
      <c r="EU142" s="22"/>
      <c r="EV142" s="22"/>
      <c r="EW142" s="22"/>
      <c r="EX142" s="22"/>
      <c r="EY142" s="22"/>
      <c r="EZ142" s="22"/>
      <c r="FA142" s="22"/>
      <c r="FB142" s="22"/>
      <c r="FC142" s="22"/>
      <c r="FD142" s="22"/>
      <c r="FE142" s="22"/>
      <c r="FF142" s="22"/>
      <c r="FG142" s="22"/>
      <c r="FH142" s="22"/>
      <c r="FI142" s="23"/>
      <c r="FJ142" s="23"/>
      <c r="FK142" s="23"/>
      <c r="FL142" s="23"/>
      <c r="FM142" s="23"/>
      <c r="FN142" s="23"/>
      <c r="FO142" s="23"/>
      <c r="FP142" s="23"/>
      <c r="FQ142" s="23"/>
      <c r="FR142" s="23"/>
      <c r="FS142" s="23"/>
      <c r="FT142" s="23"/>
      <c r="FU142" s="23"/>
    </row>
    <row r="143" spans="1:177" ht="11.25" customHeight="1">
      <c r="A143" s="24" t="s">
        <v>272</v>
      </c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5" t="s">
        <v>115</v>
      </c>
      <c r="BY143" s="25"/>
      <c r="BZ143" s="25"/>
      <c r="CA143" s="25"/>
      <c r="CB143" s="25"/>
      <c r="CC143" s="25"/>
      <c r="CD143" s="25"/>
      <c r="CE143" s="25"/>
      <c r="CF143" s="26" t="s">
        <v>324</v>
      </c>
      <c r="CG143" s="26"/>
      <c r="CH143" s="26"/>
      <c r="CI143" s="26"/>
      <c r="CJ143" s="26"/>
      <c r="CK143" s="26"/>
      <c r="CL143" s="26"/>
      <c r="CM143" s="26"/>
      <c r="CN143" s="36" t="s">
        <v>188</v>
      </c>
      <c r="CO143" s="37"/>
      <c r="CP143" s="37"/>
      <c r="CQ143" s="37"/>
      <c r="CR143" s="37"/>
      <c r="CS143" s="37"/>
      <c r="CT143" s="37"/>
      <c r="CU143" s="38"/>
      <c r="CV143" s="27" t="s">
        <v>116</v>
      </c>
      <c r="CW143" s="27"/>
      <c r="CX143" s="27"/>
      <c r="CY143" s="27"/>
      <c r="CZ143" s="27"/>
      <c r="DA143" s="27"/>
      <c r="DB143" s="27"/>
      <c r="DC143" s="27"/>
      <c r="DD143" s="27"/>
      <c r="DE143" s="27"/>
      <c r="DF143" s="27"/>
      <c r="DG143" s="27"/>
      <c r="DH143" s="27"/>
      <c r="DI143" s="27" t="s">
        <v>217</v>
      </c>
      <c r="DJ143" s="27"/>
      <c r="DK143" s="27"/>
      <c r="DL143" s="27"/>
      <c r="DM143" s="27"/>
      <c r="DN143" s="27"/>
      <c r="DO143" s="27"/>
      <c r="DP143" s="27"/>
      <c r="DQ143" s="27"/>
      <c r="DR143" s="27"/>
      <c r="DS143" s="27"/>
      <c r="DT143" s="27"/>
      <c r="DU143" s="27"/>
      <c r="DV143" s="22">
        <v>0</v>
      </c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2"/>
      <c r="EI143" s="22">
        <v>155914.76</v>
      </c>
      <c r="EJ143" s="22"/>
      <c r="EK143" s="22"/>
      <c r="EL143" s="22"/>
      <c r="EM143" s="22"/>
      <c r="EN143" s="22"/>
      <c r="EO143" s="22"/>
      <c r="EP143" s="22"/>
      <c r="EQ143" s="22"/>
      <c r="ER143" s="22"/>
      <c r="ES143" s="22"/>
      <c r="ET143" s="22"/>
      <c r="EU143" s="22"/>
      <c r="EV143" s="22"/>
      <c r="EW143" s="22"/>
      <c r="EX143" s="22"/>
      <c r="EY143" s="22"/>
      <c r="EZ143" s="22"/>
      <c r="FA143" s="22"/>
      <c r="FB143" s="22"/>
      <c r="FC143" s="22"/>
      <c r="FD143" s="22"/>
      <c r="FE143" s="22"/>
      <c r="FF143" s="22"/>
      <c r="FG143" s="22"/>
      <c r="FH143" s="22"/>
      <c r="FI143" s="23"/>
      <c r="FJ143" s="23"/>
      <c r="FK143" s="23"/>
      <c r="FL143" s="23"/>
      <c r="FM143" s="23"/>
      <c r="FN143" s="23"/>
      <c r="FO143" s="23"/>
      <c r="FP143" s="23"/>
      <c r="FQ143" s="23"/>
      <c r="FR143" s="23"/>
      <c r="FS143" s="23"/>
      <c r="FT143" s="23"/>
      <c r="FU143" s="23"/>
    </row>
    <row r="144" spans="1:177" ht="21" customHeight="1">
      <c r="A144" s="24" t="s">
        <v>340</v>
      </c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5" t="s">
        <v>115</v>
      </c>
      <c r="BY144" s="25"/>
      <c r="BZ144" s="25"/>
      <c r="CA144" s="25"/>
      <c r="CB144" s="25"/>
      <c r="CC144" s="25"/>
      <c r="CD144" s="25"/>
      <c r="CE144" s="25"/>
      <c r="CF144" s="36" t="s">
        <v>192</v>
      </c>
      <c r="CG144" s="37"/>
      <c r="CH144" s="37"/>
      <c r="CI144" s="37"/>
      <c r="CJ144" s="37"/>
      <c r="CK144" s="37"/>
      <c r="CL144" s="37"/>
      <c r="CM144" s="38"/>
      <c r="CN144" s="36" t="s">
        <v>188</v>
      </c>
      <c r="CO144" s="37"/>
      <c r="CP144" s="37"/>
      <c r="CQ144" s="37"/>
      <c r="CR144" s="37"/>
      <c r="CS144" s="37"/>
      <c r="CT144" s="37"/>
      <c r="CU144" s="38"/>
      <c r="CV144" s="27" t="s">
        <v>116</v>
      </c>
      <c r="CW144" s="27"/>
      <c r="CX144" s="27"/>
      <c r="CY144" s="27"/>
      <c r="CZ144" s="27"/>
      <c r="DA144" s="27"/>
      <c r="DB144" s="27"/>
      <c r="DC144" s="27"/>
      <c r="DD144" s="27"/>
      <c r="DE144" s="27"/>
      <c r="DF144" s="27"/>
      <c r="DG144" s="27"/>
      <c r="DH144" s="27"/>
      <c r="DI144" s="27" t="s">
        <v>223</v>
      </c>
      <c r="DJ144" s="27"/>
      <c r="DK144" s="27"/>
      <c r="DL144" s="27"/>
      <c r="DM144" s="27"/>
      <c r="DN144" s="27"/>
      <c r="DO144" s="27"/>
      <c r="DP144" s="27"/>
      <c r="DQ144" s="27"/>
      <c r="DR144" s="27"/>
      <c r="DS144" s="27"/>
      <c r="DT144" s="27"/>
      <c r="DU144" s="27"/>
      <c r="DV144" s="22">
        <v>0</v>
      </c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2"/>
      <c r="EI144" s="22">
        <v>0</v>
      </c>
      <c r="EJ144" s="22"/>
      <c r="EK144" s="22"/>
      <c r="EL144" s="22"/>
      <c r="EM144" s="22"/>
      <c r="EN144" s="22"/>
      <c r="EO144" s="22"/>
      <c r="EP144" s="22"/>
      <c r="EQ144" s="22"/>
      <c r="ER144" s="22"/>
      <c r="ES144" s="22"/>
      <c r="ET144" s="22"/>
      <c r="EU144" s="22"/>
      <c r="EV144" s="22">
        <v>0</v>
      </c>
      <c r="EW144" s="22"/>
      <c r="EX144" s="22"/>
      <c r="EY144" s="22"/>
      <c r="EZ144" s="22"/>
      <c r="FA144" s="22"/>
      <c r="FB144" s="22"/>
      <c r="FC144" s="22"/>
      <c r="FD144" s="22"/>
      <c r="FE144" s="22"/>
      <c r="FF144" s="22"/>
      <c r="FG144" s="22"/>
      <c r="FH144" s="22"/>
      <c r="FI144" s="23"/>
      <c r="FJ144" s="23"/>
      <c r="FK144" s="23"/>
      <c r="FL144" s="23"/>
      <c r="FM144" s="23"/>
      <c r="FN144" s="23"/>
      <c r="FO144" s="23"/>
      <c r="FP144" s="23"/>
      <c r="FQ144" s="23"/>
      <c r="FR144" s="23"/>
      <c r="FS144" s="23"/>
      <c r="FT144" s="23"/>
      <c r="FU144" s="23"/>
    </row>
    <row r="145" spans="1:177" ht="13.5" customHeight="1">
      <c r="A145" s="24" t="s">
        <v>340</v>
      </c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5" t="s">
        <v>115</v>
      </c>
      <c r="BY145" s="25"/>
      <c r="BZ145" s="25"/>
      <c r="CA145" s="25"/>
      <c r="CB145" s="25"/>
      <c r="CC145" s="25"/>
      <c r="CD145" s="25"/>
      <c r="CE145" s="25"/>
      <c r="CF145" s="26" t="s">
        <v>274</v>
      </c>
      <c r="CG145" s="26"/>
      <c r="CH145" s="26"/>
      <c r="CI145" s="26"/>
      <c r="CJ145" s="26"/>
      <c r="CK145" s="26"/>
      <c r="CL145" s="26"/>
      <c r="CM145" s="26"/>
      <c r="CN145" s="26" t="s">
        <v>313</v>
      </c>
      <c r="CO145" s="26"/>
      <c r="CP145" s="26"/>
      <c r="CQ145" s="26"/>
      <c r="CR145" s="26"/>
      <c r="CS145" s="26"/>
      <c r="CT145" s="26"/>
      <c r="CU145" s="26"/>
      <c r="CV145" s="27" t="s">
        <v>116</v>
      </c>
      <c r="CW145" s="27"/>
      <c r="CX145" s="27"/>
      <c r="CY145" s="27"/>
      <c r="CZ145" s="27"/>
      <c r="DA145" s="27"/>
      <c r="DB145" s="27"/>
      <c r="DC145" s="27"/>
      <c r="DD145" s="27"/>
      <c r="DE145" s="27"/>
      <c r="DF145" s="27"/>
      <c r="DG145" s="27"/>
      <c r="DH145" s="27"/>
      <c r="DI145" s="27" t="s">
        <v>223</v>
      </c>
      <c r="DJ145" s="27"/>
      <c r="DK145" s="27"/>
      <c r="DL145" s="27"/>
      <c r="DM145" s="27"/>
      <c r="DN145" s="27"/>
      <c r="DO145" s="27"/>
      <c r="DP145" s="27"/>
      <c r="DQ145" s="27"/>
      <c r="DR145" s="27"/>
      <c r="DS145" s="27"/>
      <c r="DT145" s="27"/>
      <c r="DU145" s="27"/>
      <c r="DV145" s="22">
        <v>0</v>
      </c>
      <c r="DW145" s="22"/>
      <c r="DX145" s="22"/>
      <c r="DY145" s="22"/>
      <c r="DZ145" s="22"/>
      <c r="EA145" s="22"/>
      <c r="EB145" s="22"/>
      <c r="EC145" s="22"/>
      <c r="ED145" s="22"/>
      <c r="EE145" s="22"/>
      <c r="EF145" s="22"/>
      <c r="EG145" s="22"/>
      <c r="EH145" s="22"/>
      <c r="EI145" s="22">
        <v>0</v>
      </c>
      <c r="EJ145" s="22"/>
      <c r="EK145" s="22"/>
      <c r="EL145" s="22"/>
      <c r="EM145" s="22"/>
      <c r="EN145" s="22"/>
      <c r="EO145" s="22"/>
      <c r="EP145" s="22"/>
      <c r="EQ145" s="22"/>
      <c r="ER145" s="22"/>
      <c r="ES145" s="22"/>
      <c r="ET145" s="22"/>
      <c r="EU145" s="22"/>
      <c r="EV145" s="22">
        <v>0</v>
      </c>
      <c r="EW145" s="22"/>
      <c r="EX145" s="22"/>
      <c r="EY145" s="22"/>
      <c r="EZ145" s="22"/>
      <c r="FA145" s="22"/>
      <c r="FB145" s="22"/>
      <c r="FC145" s="22"/>
      <c r="FD145" s="22"/>
      <c r="FE145" s="22"/>
      <c r="FF145" s="22"/>
      <c r="FG145" s="22"/>
      <c r="FH145" s="22"/>
      <c r="FI145" s="23"/>
      <c r="FJ145" s="23"/>
      <c r="FK145" s="23"/>
      <c r="FL145" s="23"/>
      <c r="FM145" s="23"/>
      <c r="FN145" s="23"/>
      <c r="FO145" s="23"/>
      <c r="FP145" s="23"/>
      <c r="FQ145" s="23"/>
      <c r="FR145" s="23"/>
      <c r="FS145" s="23"/>
      <c r="FT145" s="23"/>
      <c r="FU145" s="23"/>
    </row>
    <row r="146" spans="1:177" ht="13.5" customHeight="1">
      <c r="A146" s="24" t="s">
        <v>340</v>
      </c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5" t="s">
        <v>115</v>
      </c>
      <c r="BY146" s="25"/>
      <c r="BZ146" s="25"/>
      <c r="CA146" s="25"/>
      <c r="CB146" s="25"/>
      <c r="CC146" s="25"/>
      <c r="CD146" s="25"/>
      <c r="CE146" s="25"/>
      <c r="CF146" s="26" t="s">
        <v>343</v>
      </c>
      <c r="CG146" s="26"/>
      <c r="CH146" s="26"/>
      <c r="CI146" s="26"/>
      <c r="CJ146" s="26"/>
      <c r="CK146" s="26"/>
      <c r="CL146" s="26"/>
      <c r="CM146" s="26"/>
      <c r="CN146" s="26" t="s">
        <v>313</v>
      </c>
      <c r="CO146" s="26"/>
      <c r="CP146" s="26"/>
      <c r="CQ146" s="26"/>
      <c r="CR146" s="26"/>
      <c r="CS146" s="26"/>
      <c r="CT146" s="26"/>
      <c r="CU146" s="26"/>
      <c r="CV146" s="27" t="s">
        <v>116</v>
      </c>
      <c r="CW146" s="27"/>
      <c r="CX146" s="27"/>
      <c r="CY146" s="27"/>
      <c r="CZ146" s="27"/>
      <c r="DA146" s="27"/>
      <c r="DB146" s="27"/>
      <c r="DC146" s="27"/>
      <c r="DD146" s="27"/>
      <c r="DE146" s="27"/>
      <c r="DF146" s="27"/>
      <c r="DG146" s="27"/>
      <c r="DH146" s="27"/>
      <c r="DI146" s="27" t="s">
        <v>223</v>
      </c>
      <c r="DJ146" s="27"/>
      <c r="DK146" s="27"/>
      <c r="DL146" s="27"/>
      <c r="DM146" s="27"/>
      <c r="DN146" s="27"/>
      <c r="DO146" s="27"/>
      <c r="DP146" s="27"/>
      <c r="DQ146" s="27"/>
      <c r="DR146" s="27"/>
      <c r="DS146" s="27"/>
      <c r="DT146" s="27"/>
      <c r="DU146" s="27"/>
      <c r="DV146" s="22">
        <v>0</v>
      </c>
      <c r="DW146" s="22"/>
      <c r="DX146" s="22"/>
      <c r="DY146" s="22"/>
      <c r="DZ146" s="22"/>
      <c r="EA146" s="22"/>
      <c r="EB146" s="22"/>
      <c r="EC146" s="22"/>
      <c r="ED146" s="22"/>
      <c r="EE146" s="22"/>
      <c r="EF146" s="22"/>
      <c r="EG146" s="22"/>
      <c r="EH146" s="22"/>
      <c r="EI146" s="22">
        <v>0</v>
      </c>
      <c r="EJ146" s="22"/>
      <c r="EK146" s="22"/>
      <c r="EL146" s="22"/>
      <c r="EM146" s="22"/>
      <c r="EN146" s="22"/>
      <c r="EO146" s="22"/>
      <c r="EP146" s="22"/>
      <c r="EQ146" s="22"/>
      <c r="ER146" s="22"/>
      <c r="ES146" s="22"/>
      <c r="ET146" s="22"/>
      <c r="EU146" s="22"/>
      <c r="EV146" s="22">
        <v>0</v>
      </c>
      <c r="EW146" s="22"/>
      <c r="EX146" s="22"/>
      <c r="EY146" s="22"/>
      <c r="EZ146" s="22"/>
      <c r="FA146" s="22"/>
      <c r="FB146" s="22"/>
      <c r="FC146" s="22"/>
      <c r="FD146" s="22"/>
      <c r="FE146" s="22"/>
      <c r="FF146" s="22"/>
      <c r="FG146" s="22"/>
      <c r="FH146" s="22"/>
      <c r="FI146" s="23"/>
      <c r="FJ146" s="23"/>
      <c r="FK146" s="23"/>
      <c r="FL146" s="23"/>
      <c r="FM146" s="23"/>
      <c r="FN146" s="23"/>
      <c r="FO146" s="23"/>
      <c r="FP146" s="23"/>
      <c r="FQ146" s="23"/>
      <c r="FR146" s="23"/>
      <c r="FS146" s="23"/>
      <c r="FT146" s="23"/>
      <c r="FU146" s="23"/>
    </row>
    <row r="147" spans="1:177" ht="13.5" customHeight="1">
      <c r="A147" s="24" t="s">
        <v>340</v>
      </c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5" t="s">
        <v>115</v>
      </c>
      <c r="BY147" s="25"/>
      <c r="BZ147" s="25"/>
      <c r="CA147" s="25"/>
      <c r="CB147" s="25"/>
      <c r="CC147" s="25"/>
      <c r="CD147" s="25"/>
      <c r="CE147" s="25"/>
      <c r="CF147" s="26" t="s">
        <v>344</v>
      </c>
      <c r="CG147" s="26"/>
      <c r="CH147" s="26"/>
      <c r="CI147" s="26"/>
      <c r="CJ147" s="26"/>
      <c r="CK147" s="26"/>
      <c r="CL147" s="26"/>
      <c r="CM147" s="26"/>
      <c r="CN147" s="26" t="s">
        <v>313</v>
      </c>
      <c r="CO147" s="26"/>
      <c r="CP147" s="26"/>
      <c r="CQ147" s="26"/>
      <c r="CR147" s="26"/>
      <c r="CS147" s="26"/>
      <c r="CT147" s="26"/>
      <c r="CU147" s="26"/>
      <c r="CV147" s="27" t="s">
        <v>116</v>
      </c>
      <c r="CW147" s="27"/>
      <c r="CX147" s="27"/>
      <c r="CY147" s="27"/>
      <c r="CZ147" s="27"/>
      <c r="DA147" s="27"/>
      <c r="DB147" s="27"/>
      <c r="DC147" s="27"/>
      <c r="DD147" s="27"/>
      <c r="DE147" s="27"/>
      <c r="DF147" s="27"/>
      <c r="DG147" s="27"/>
      <c r="DH147" s="27"/>
      <c r="DI147" s="27" t="s">
        <v>223</v>
      </c>
      <c r="DJ147" s="27"/>
      <c r="DK147" s="27"/>
      <c r="DL147" s="27"/>
      <c r="DM147" s="27"/>
      <c r="DN147" s="27"/>
      <c r="DO147" s="27"/>
      <c r="DP147" s="27"/>
      <c r="DQ147" s="27"/>
      <c r="DR147" s="27"/>
      <c r="DS147" s="27"/>
      <c r="DT147" s="27"/>
      <c r="DU147" s="27"/>
      <c r="DV147" s="22">
        <v>0</v>
      </c>
      <c r="DW147" s="22"/>
      <c r="DX147" s="22"/>
      <c r="DY147" s="22"/>
      <c r="DZ147" s="22"/>
      <c r="EA147" s="22"/>
      <c r="EB147" s="22"/>
      <c r="EC147" s="22"/>
      <c r="ED147" s="22"/>
      <c r="EE147" s="22"/>
      <c r="EF147" s="22"/>
      <c r="EG147" s="22"/>
      <c r="EH147" s="22"/>
      <c r="EI147" s="22">
        <v>0</v>
      </c>
      <c r="EJ147" s="22"/>
      <c r="EK147" s="22"/>
      <c r="EL147" s="22"/>
      <c r="EM147" s="22"/>
      <c r="EN147" s="22"/>
      <c r="EO147" s="22"/>
      <c r="EP147" s="22"/>
      <c r="EQ147" s="22"/>
      <c r="ER147" s="22"/>
      <c r="ES147" s="22"/>
      <c r="ET147" s="22"/>
      <c r="EU147" s="22"/>
      <c r="EV147" s="22">
        <v>0</v>
      </c>
      <c r="EW147" s="22"/>
      <c r="EX147" s="22"/>
      <c r="EY147" s="22"/>
      <c r="EZ147" s="22"/>
      <c r="FA147" s="22"/>
      <c r="FB147" s="22"/>
      <c r="FC147" s="22"/>
      <c r="FD147" s="22"/>
      <c r="FE147" s="22"/>
      <c r="FF147" s="22"/>
      <c r="FG147" s="22"/>
      <c r="FH147" s="22"/>
      <c r="FI147" s="23"/>
      <c r="FJ147" s="23"/>
      <c r="FK147" s="23"/>
      <c r="FL147" s="23"/>
      <c r="FM147" s="23"/>
      <c r="FN147" s="23"/>
      <c r="FO147" s="23"/>
      <c r="FP147" s="23"/>
      <c r="FQ147" s="23"/>
      <c r="FR147" s="23"/>
      <c r="FS147" s="23"/>
      <c r="FT147" s="23"/>
      <c r="FU147" s="23"/>
    </row>
    <row r="148" spans="1:177" ht="11.25" customHeight="1">
      <c r="A148" s="97" t="s">
        <v>271</v>
      </c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  <c r="Z148" s="98"/>
      <c r="AA148" s="98"/>
      <c r="AB148" s="98"/>
      <c r="AC148" s="98"/>
      <c r="AD148" s="98"/>
      <c r="AE148" s="98"/>
      <c r="AF148" s="98"/>
      <c r="AG148" s="98"/>
      <c r="AH148" s="98"/>
      <c r="AI148" s="98"/>
      <c r="AJ148" s="98"/>
      <c r="AK148" s="98"/>
      <c r="AL148" s="98"/>
      <c r="AM148" s="98"/>
      <c r="AN148" s="98"/>
      <c r="AO148" s="98"/>
      <c r="AP148" s="98"/>
      <c r="AQ148" s="98"/>
      <c r="AR148" s="98"/>
      <c r="AS148" s="98"/>
      <c r="AT148" s="98"/>
      <c r="AU148" s="98"/>
      <c r="AV148" s="98"/>
      <c r="AW148" s="98"/>
      <c r="AX148" s="98"/>
      <c r="AY148" s="98"/>
      <c r="AZ148" s="98"/>
      <c r="BA148" s="98"/>
      <c r="BB148" s="98"/>
      <c r="BC148" s="98"/>
      <c r="BD148" s="98"/>
      <c r="BE148" s="98"/>
      <c r="BF148" s="98"/>
      <c r="BG148" s="98"/>
      <c r="BH148" s="98"/>
      <c r="BI148" s="98"/>
      <c r="BJ148" s="98"/>
      <c r="BK148" s="98"/>
      <c r="BL148" s="98"/>
      <c r="BM148" s="98"/>
      <c r="BN148" s="98"/>
      <c r="BO148" s="98"/>
      <c r="BP148" s="98"/>
      <c r="BQ148" s="98"/>
      <c r="BR148" s="98"/>
      <c r="BS148" s="98"/>
      <c r="BT148" s="98"/>
      <c r="BU148" s="98"/>
      <c r="BV148" s="98"/>
      <c r="BW148" s="99"/>
      <c r="BX148" s="25" t="s">
        <v>115</v>
      </c>
      <c r="BY148" s="25"/>
      <c r="BZ148" s="25"/>
      <c r="CA148" s="25"/>
      <c r="CB148" s="25"/>
      <c r="CC148" s="25"/>
      <c r="CD148" s="25"/>
      <c r="CE148" s="25"/>
      <c r="CF148" s="36" t="s">
        <v>196</v>
      </c>
      <c r="CG148" s="37"/>
      <c r="CH148" s="37"/>
      <c r="CI148" s="37"/>
      <c r="CJ148" s="37"/>
      <c r="CK148" s="37"/>
      <c r="CL148" s="37"/>
      <c r="CM148" s="38"/>
      <c r="CN148" s="36" t="s">
        <v>188</v>
      </c>
      <c r="CO148" s="37"/>
      <c r="CP148" s="37"/>
      <c r="CQ148" s="37"/>
      <c r="CR148" s="37"/>
      <c r="CS148" s="37"/>
      <c r="CT148" s="37"/>
      <c r="CU148" s="38"/>
      <c r="CV148" s="27" t="s">
        <v>116</v>
      </c>
      <c r="CW148" s="27"/>
      <c r="CX148" s="27"/>
      <c r="CY148" s="27"/>
      <c r="CZ148" s="27"/>
      <c r="DA148" s="27"/>
      <c r="DB148" s="27"/>
      <c r="DC148" s="27"/>
      <c r="DD148" s="27"/>
      <c r="DE148" s="27"/>
      <c r="DF148" s="27"/>
      <c r="DG148" s="27"/>
      <c r="DH148" s="27"/>
      <c r="DI148" s="27" t="s">
        <v>224</v>
      </c>
      <c r="DJ148" s="27"/>
      <c r="DK148" s="27"/>
      <c r="DL148" s="27"/>
      <c r="DM148" s="27"/>
      <c r="DN148" s="27"/>
      <c r="DO148" s="27"/>
      <c r="DP148" s="27"/>
      <c r="DQ148" s="27"/>
      <c r="DR148" s="27"/>
      <c r="DS148" s="27"/>
      <c r="DT148" s="27"/>
      <c r="DU148" s="27"/>
      <c r="DV148" s="22">
        <v>543200</v>
      </c>
      <c r="DW148" s="22"/>
      <c r="DX148" s="22"/>
      <c r="DY148" s="22"/>
      <c r="DZ148" s="22"/>
      <c r="EA148" s="22"/>
      <c r="EB148" s="22"/>
      <c r="EC148" s="22"/>
      <c r="ED148" s="22"/>
      <c r="EE148" s="22"/>
      <c r="EF148" s="22"/>
      <c r="EG148" s="22"/>
      <c r="EH148" s="22"/>
      <c r="EI148" s="22">
        <v>543200</v>
      </c>
      <c r="EJ148" s="22"/>
      <c r="EK148" s="22"/>
      <c r="EL148" s="22"/>
      <c r="EM148" s="22"/>
      <c r="EN148" s="22"/>
      <c r="EO148" s="22"/>
      <c r="EP148" s="22"/>
      <c r="EQ148" s="22"/>
      <c r="ER148" s="22"/>
      <c r="ES148" s="22"/>
      <c r="ET148" s="22"/>
      <c r="EU148" s="22"/>
      <c r="EV148" s="22">
        <v>543200</v>
      </c>
      <c r="EW148" s="22"/>
      <c r="EX148" s="22"/>
      <c r="EY148" s="22"/>
      <c r="EZ148" s="22"/>
      <c r="FA148" s="22"/>
      <c r="FB148" s="22"/>
      <c r="FC148" s="22"/>
      <c r="FD148" s="22"/>
      <c r="FE148" s="22"/>
      <c r="FF148" s="22"/>
      <c r="FG148" s="22"/>
      <c r="FH148" s="22"/>
      <c r="FI148" s="23"/>
      <c r="FJ148" s="23"/>
      <c r="FK148" s="23"/>
      <c r="FL148" s="23"/>
      <c r="FM148" s="23"/>
      <c r="FN148" s="23"/>
      <c r="FO148" s="23"/>
      <c r="FP148" s="23"/>
      <c r="FQ148" s="23"/>
      <c r="FR148" s="23"/>
      <c r="FS148" s="23"/>
      <c r="FT148" s="23"/>
      <c r="FU148" s="23"/>
    </row>
    <row r="149" spans="1:177" ht="11.25" customHeight="1">
      <c r="A149" s="24" t="s">
        <v>225</v>
      </c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5" t="s">
        <v>115</v>
      </c>
      <c r="BY149" s="25"/>
      <c r="BZ149" s="25"/>
      <c r="CA149" s="25"/>
      <c r="CB149" s="25"/>
      <c r="CC149" s="25"/>
      <c r="CD149" s="25"/>
      <c r="CE149" s="25"/>
      <c r="CF149" s="36" t="s">
        <v>194</v>
      </c>
      <c r="CG149" s="37"/>
      <c r="CH149" s="37"/>
      <c r="CI149" s="37"/>
      <c r="CJ149" s="37"/>
      <c r="CK149" s="37"/>
      <c r="CL149" s="37"/>
      <c r="CM149" s="38"/>
      <c r="CN149" s="36" t="s">
        <v>188</v>
      </c>
      <c r="CO149" s="37"/>
      <c r="CP149" s="37"/>
      <c r="CQ149" s="37"/>
      <c r="CR149" s="37"/>
      <c r="CS149" s="37"/>
      <c r="CT149" s="37"/>
      <c r="CU149" s="38"/>
      <c r="CV149" s="27" t="s">
        <v>116</v>
      </c>
      <c r="CW149" s="27"/>
      <c r="CX149" s="27"/>
      <c r="CY149" s="27"/>
      <c r="CZ149" s="27"/>
      <c r="DA149" s="27"/>
      <c r="DB149" s="27"/>
      <c r="DC149" s="27"/>
      <c r="DD149" s="27"/>
      <c r="DE149" s="27"/>
      <c r="DF149" s="27"/>
      <c r="DG149" s="27"/>
      <c r="DH149" s="27"/>
      <c r="DI149" s="27" t="s">
        <v>230</v>
      </c>
      <c r="DJ149" s="27"/>
      <c r="DK149" s="27"/>
      <c r="DL149" s="27"/>
      <c r="DM149" s="27"/>
      <c r="DN149" s="27"/>
      <c r="DO149" s="27"/>
      <c r="DP149" s="27"/>
      <c r="DQ149" s="27"/>
      <c r="DR149" s="27"/>
      <c r="DS149" s="27"/>
      <c r="DT149" s="27"/>
      <c r="DU149" s="27"/>
      <c r="DV149" s="22">
        <v>40000</v>
      </c>
      <c r="DW149" s="22"/>
      <c r="DX149" s="22"/>
      <c r="DY149" s="22"/>
      <c r="DZ149" s="22"/>
      <c r="EA149" s="22"/>
      <c r="EB149" s="22"/>
      <c r="EC149" s="22"/>
      <c r="ED149" s="22"/>
      <c r="EE149" s="22"/>
      <c r="EF149" s="22"/>
      <c r="EG149" s="22"/>
      <c r="EH149" s="22"/>
      <c r="EI149" s="22">
        <v>40000</v>
      </c>
      <c r="EJ149" s="22"/>
      <c r="EK149" s="22"/>
      <c r="EL149" s="22"/>
      <c r="EM149" s="22"/>
      <c r="EN149" s="22"/>
      <c r="EO149" s="22"/>
      <c r="EP149" s="22"/>
      <c r="EQ149" s="22"/>
      <c r="ER149" s="22"/>
      <c r="ES149" s="22"/>
      <c r="ET149" s="22"/>
      <c r="EU149" s="22"/>
      <c r="EV149" s="22">
        <v>40000</v>
      </c>
      <c r="EW149" s="22"/>
      <c r="EX149" s="22"/>
      <c r="EY149" s="22"/>
      <c r="EZ149" s="22"/>
      <c r="FA149" s="22"/>
      <c r="FB149" s="22"/>
      <c r="FC149" s="22"/>
      <c r="FD149" s="22"/>
      <c r="FE149" s="22"/>
      <c r="FF149" s="22"/>
      <c r="FG149" s="22"/>
      <c r="FH149" s="22"/>
      <c r="FI149" s="23"/>
      <c r="FJ149" s="23"/>
      <c r="FK149" s="23"/>
      <c r="FL149" s="23"/>
      <c r="FM149" s="23"/>
      <c r="FN149" s="23"/>
      <c r="FO149" s="23"/>
      <c r="FP149" s="23"/>
      <c r="FQ149" s="23"/>
      <c r="FR149" s="23"/>
      <c r="FS149" s="23"/>
      <c r="FT149" s="23"/>
      <c r="FU149" s="23"/>
    </row>
    <row r="150" spans="1:177" ht="11.25" customHeight="1">
      <c r="A150" s="24" t="s">
        <v>231</v>
      </c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5" t="s">
        <v>115</v>
      </c>
      <c r="BY150" s="25"/>
      <c r="BZ150" s="25"/>
      <c r="CA150" s="25"/>
      <c r="CB150" s="25"/>
      <c r="CC150" s="25"/>
      <c r="CD150" s="25"/>
      <c r="CE150" s="25"/>
      <c r="CF150" s="36" t="s">
        <v>192</v>
      </c>
      <c r="CG150" s="37"/>
      <c r="CH150" s="37"/>
      <c r="CI150" s="37"/>
      <c r="CJ150" s="37"/>
      <c r="CK150" s="37"/>
      <c r="CL150" s="37"/>
      <c r="CM150" s="38"/>
      <c r="CN150" s="36" t="s">
        <v>188</v>
      </c>
      <c r="CO150" s="37"/>
      <c r="CP150" s="37"/>
      <c r="CQ150" s="37"/>
      <c r="CR150" s="37"/>
      <c r="CS150" s="37"/>
      <c r="CT150" s="37"/>
      <c r="CU150" s="38"/>
      <c r="CV150" s="27" t="s">
        <v>116</v>
      </c>
      <c r="CW150" s="27"/>
      <c r="CX150" s="27"/>
      <c r="CY150" s="27"/>
      <c r="CZ150" s="27"/>
      <c r="DA150" s="27"/>
      <c r="DB150" s="27"/>
      <c r="DC150" s="27"/>
      <c r="DD150" s="27"/>
      <c r="DE150" s="27"/>
      <c r="DF150" s="27"/>
      <c r="DG150" s="27"/>
      <c r="DH150" s="27"/>
      <c r="DI150" s="27" t="s">
        <v>230</v>
      </c>
      <c r="DJ150" s="27"/>
      <c r="DK150" s="27"/>
      <c r="DL150" s="27"/>
      <c r="DM150" s="27"/>
      <c r="DN150" s="27"/>
      <c r="DO150" s="27"/>
      <c r="DP150" s="27"/>
      <c r="DQ150" s="27"/>
      <c r="DR150" s="27"/>
      <c r="DS150" s="27"/>
      <c r="DT150" s="27"/>
      <c r="DU150" s="27"/>
      <c r="DV150" s="22">
        <v>0</v>
      </c>
      <c r="DW150" s="22"/>
      <c r="DX150" s="22"/>
      <c r="DY150" s="22"/>
      <c r="DZ150" s="22"/>
      <c r="EA150" s="22"/>
      <c r="EB150" s="22"/>
      <c r="EC150" s="22"/>
      <c r="ED150" s="22"/>
      <c r="EE150" s="22"/>
      <c r="EF150" s="22"/>
      <c r="EG150" s="22"/>
      <c r="EH150" s="22"/>
      <c r="EI150" s="22">
        <v>0</v>
      </c>
      <c r="EJ150" s="22"/>
      <c r="EK150" s="22"/>
      <c r="EL150" s="22"/>
      <c r="EM150" s="22"/>
      <c r="EN150" s="22"/>
      <c r="EO150" s="22"/>
      <c r="EP150" s="22"/>
      <c r="EQ150" s="22"/>
      <c r="ER150" s="22"/>
      <c r="ES150" s="22"/>
      <c r="ET150" s="22"/>
      <c r="EU150" s="22"/>
      <c r="EV150" s="22">
        <v>0</v>
      </c>
      <c r="EW150" s="22"/>
      <c r="EX150" s="22"/>
      <c r="EY150" s="22"/>
      <c r="EZ150" s="22"/>
      <c r="FA150" s="22"/>
      <c r="FB150" s="22"/>
      <c r="FC150" s="22"/>
      <c r="FD150" s="22"/>
      <c r="FE150" s="22"/>
      <c r="FF150" s="22"/>
      <c r="FG150" s="22"/>
      <c r="FH150" s="22"/>
      <c r="FI150" s="23"/>
      <c r="FJ150" s="23"/>
      <c r="FK150" s="23"/>
      <c r="FL150" s="23"/>
      <c r="FM150" s="23"/>
      <c r="FN150" s="23"/>
      <c r="FO150" s="23"/>
      <c r="FP150" s="23"/>
      <c r="FQ150" s="23"/>
      <c r="FR150" s="23"/>
      <c r="FS150" s="23"/>
      <c r="FT150" s="23"/>
      <c r="FU150" s="23"/>
    </row>
    <row r="151" spans="1:177" ht="11.25" customHeight="1">
      <c r="A151" s="24" t="s">
        <v>231</v>
      </c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5" t="s">
        <v>115</v>
      </c>
      <c r="BY151" s="25"/>
      <c r="BZ151" s="25"/>
      <c r="CA151" s="25"/>
      <c r="CB151" s="25"/>
      <c r="CC151" s="25"/>
      <c r="CD151" s="25"/>
      <c r="CE151" s="25"/>
      <c r="CF151" s="36" t="s">
        <v>196</v>
      </c>
      <c r="CG151" s="37"/>
      <c r="CH151" s="37"/>
      <c r="CI151" s="37"/>
      <c r="CJ151" s="37"/>
      <c r="CK151" s="37"/>
      <c r="CL151" s="37"/>
      <c r="CM151" s="38"/>
      <c r="CN151" s="36" t="s">
        <v>188</v>
      </c>
      <c r="CO151" s="37"/>
      <c r="CP151" s="37"/>
      <c r="CQ151" s="37"/>
      <c r="CR151" s="37"/>
      <c r="CS151" s="37"/>
      <c r="CT151" s="37"/>
      <c r="CU151" s="38"/>
      <c r="CV151" s="27" t="s">
        <v>116</v>
      </c>
      <c r="CW151" s="27"/>
      <c r="CX151" s="27"/>
      <c r="CY151" s="27"/>
      <c r="CZ151" s="27"/>
      <c r="DA151" s="27"/>
      <c r="DB151" s="27"/>
      <c r="DC151" s="27"/>
      <c r="DD151" s="27"/>
      <c r="DE151" s="27"/>
      <c r="DF151" s="27"/>
      <c r="DG151" s="27"/>
      <c r="DH151" s="27"/>
      <c r="DI151" s="27" t="s">
        <v>226</v>
      </c>
      <c r="DJ151" s="27"/>
      <c r="DK151" s="27"/>
      <c r="DL151" s="27"/>
      <c r="DM151" s="27"/>
      <c r="DN151" s="27"/>
      <c r="DO151" s="27"/>
      <c r="DP151" s="27"/>
      <c r="DQ151" s="27"/>
      <c r="DR151" s="27"/>
      <c r="DS151" s="27"/>
      <c r="DT151" s="27"/>
      <c r="DU151" s="27"/>
      <c r="DV151" s="22">
        <v>100000</v>
      </c>
      <c r="DW151" s="22"/>
      <c r="DX151" s="22"/>
      <c r="DY151" s="22"/>
      <c r="DZ151" s="22"/>
      <c r="EA151" s="22"/>
      <c r="EB151" s="22"/>
      <c r="EC151" s="22"/>
      <c r="ED151" s="22"/>
      <c r="EE151" s="22"/>
      <c r="EF151" s="22"/>
      <c r="EG151" s="22"/>
      <c r="EH151" s="22"/>
      <c r="EI151" s="22">
        <v>100000</v>
      </c>
      <c r="EJ151" s="22"/>
      <c r="EK151" s="22"/>
      <c r="EL151" s="22"/>
      <c r="EM151" s="22"/>
      <c r="EN151" s="22"/>
      <c r="EO151" s="22"/>
      <c r="EP151" s="22"/>
      <c r="EQ151" s="22"/>
      <c r="ER151" s="22"/>
      <c r="ES151" s="22"/>
      <c r="ET151" s="22"/>
      <c r="EU151" s="22"/>
      <c r="EV151" s="22">
        <v>100000</v>
      </c>
      <c r="EW151" s="22"/>
      <c r="EX151" s="22"/>
      <c r="EY151" s="22"/>
      <c r="EZ151" s="22"/>
      <c r="FA151" s="22"/>
      <c r="FB151" s="22"/>
      <c r="FC151" s="22"/>
      <c r="FD151" s="22"/>
      <c r="FE151" s="22"/>
      <c r="FF151" s="22"/>
      <c r="FG151" s="22"/>
      <c r="FH151" s="22"/>
      <c r="FI151" s="23"/>
      <c r="FJ151" s="23"/>
      <c r="FK151" s="23"/>
      <c r="FL151" s="23"/>
      <c r="FM151" s="23"/>
      <c r="FN151" s="23"/>
      <c r="FO151" s="23"/>
      <c r="FP151" s="23"/>
      <c r="FQ151" s="23"/>
      <c r="FR151" s="23"/>
      <c r="FS151" s="23"/>
      <c r="FT151" s="23"/>
      <c r="FU151" s="23"/>
    </row>
    <row r="152" spans="1:177" ht="11.25" customHeight="1">
      <c r="A152" s="24" t="s">
        <v>227</v>
      </c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5" t="s">
        <v>115</v>
      </c>
      <c r="BY152" s="25"/>
      <c r="BZ152" s="25"/>
      <c r="CA152" s="25"/>
      <c r="CB152" s="25"/>
      <c r="CC152" s="25"/>
      <c r="CD152" s="25"/>
      <c r="CE152" s="25"/>
      <c r="CF152" s="36" t="s">
        <v>192</v>
      </c>
      <c r="CG152" s="37"/>
      <c r="CH152" s="37"/>
      <c r="CI152" s="37"/>
      <c r="CJ152" s="37"/>
      <c r="CK152" s="37"/>
      <c r="CL152" s="37"/>
      <c r="CM152" s="38"/>
      <c r="CN152" s="36" t="s">
        <v>188</v>
      </c>
      <c r="CO152" s="37"/>
      <c r="CP152" s="37"/>
      <c r="CQ152" s="37"/>
      <c r="CR152" s="37"/>
      <c r="CS152" s="37"/>
      <c r="CT152" s="37"/>
      <c r="CU152" s="38"/>
      <c r="CV152" s="27" t="s">
        <v>116</v>
      </c>
      <c r="CW152" s="27"/>
      <c r="CX152" s="27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 t="s">
        <v>226</v>
      </c>
      <c r="DJ152" s="27"/>
      <c r="DK152" s="27"/>
      <c r="DL152" s="27"/>
      <c r="DM152" s="27"/>
      <c r="DN152" s="27"/>
      <c r="DO152" s="27"/>
      <c r="DP152" s="27"/>
      <c r="DQ152" s="27"/>
      <c r="DR152" s="27"/>
      <c r="DS152" s="27"/>
      <c r="DT152" s="27"/>
      <c r="DU152" s="27"/>
      <c r="DV152" s="22">
        <v>48000</v>
      </c>
      <c r="DW152" s="22"/>
      <c r="DX152" s="22"/>
      <c r="DY152" s="22"/>
      <c r="DZ152" s="22"/>
      <c r="EA152" s="22"/>
      <c r="EB152" s="22"/>
      <c r="EC152" s="22"/>
      <c r="ED152" s="22"/>
      <c r="EE152" s="22"/>
      <c r="EF152" s="22"/>
      <c r="EG152" s="22"/>
      <c r="EH152" s="22"/>
      <c r="EI152" s="22">
        <v>48000</v>
      </c>
      <c r="EJ152" s="22"/>
      <c r="EK152" s="22"/>
      <c r="EL152" s="22"/>
      <c r="EM152" s="22"/>
      <c r="EN152" s="22"/>
      <c r="EO152" s="22"/>
      <c r="EP152" s="22"/>
      <c r="EQ152" s="22"/>
      <c r="ER152" s="22"/>
      <c r="ES152" s="22"/>
      <c r="ET152" s="22"/>
      <c r="EU152" s="22"/>
      <c r="EV152" s="22">
        <v>48000</v>
      </c>
      <c r="EW152" s="22"/>
      <c r="EX152" s="22"/>
      <c r="EY152" s="22"/>
      <c r="EZ152" s="22"/>
      <c r="FA152" s="22"/>
      <c r="FB152" s="22"/>
      <c r="FC152" s="22"/>
      <c r="FD152" s="22"/>
      <c r="FE152" s="22"/>
      <c r="FF152" s="22"/>
      <c r="FG152" s="22"/>
      <c r="FH152" s="22"/>
      <c r="FI152" s="23"/>
      <c r="FJ152" s="23"/>
      <c r="FK152" s="23"/>
      <c r="FL152" s="23"/>
      <c r="FM152" s="23"/>
      <c r="FN152" s="23"/>
      <c r="FO152" s="23"/>
      <c r="FP152" s="23"/>
      <c r="FQ152" s="23"/>
      <c r="FR152" s="23"/>
      <c r="FS152" s="23"/>
      <c r="FT152" s="23"/>
      <c r="FU152" s="23"/>
    </row>
    <row r="153" spans="1:177" ht="11.25" customHeight="1">
      <c r="A153" s="24" t="s">
        <v>227</v>
      </c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5" t="s">
        <v>115</v>
      </c>
      <c r="BY153" s="25"/>
      <c r="BZ153" s="25"/>
      <c r="CA153" s="25"/>
      <c r="CB153" s="25"/>
      <c r="CC153" s="25"/>
      <c r="CD153" s="25"/>
      <c r="CE153" s="25"/>
      <c r="CF153" s="26" t="s">
        <v>274</v>
      </c>
      <c r="CG153" s="26"/>
      <c r="CH153" s="26"/>
      <c r="CI153" s="26"/>
      <c r="CJ153" s="26"/>
      <c r="CK153" s="26"/>
      <c r="CL153" s="26"/>
      <c r="CM153" s="26"/>
      <c r="CN153" s="26" t="s">
        <v>313</v>
      </c>
      <c r="CO153" s="26"/>
      <c r="CP153" s="26"/>
      <c r="CQ153" s="26"/>
      <c r="CR153" s="26"/>
      <c r="CS153" s="26"/>
      <c r="CT153" s="26"/>
      <c r="CU153" s="26"/>
      <c r="CV153" s="27" t="s">
        <v>116</v>
      </c>
      <c r="CW153" s="27"/>
      <c r="CX153" s="27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 t="s">
        <v>226</v>
      </c>
      <c r="DJ153" s="27"/>
      <c r="DK153" s="27"/>
      <c r="DL153" s="27"/>
      <c r="DM153" s="27"/>
      <c r="DN153" s="27"/>
      <c r="DO153" s="27"/>
      <c r="DP153" s="27"/>
      <c r="DQ153" s="27"/>
      <c r="DR153" s="27"/>
      <c r="DS153" s="27"/>
      <c r="DT153" s="27"/>
      <c r="DU153" s="27"/>
      <c r="DV153" s="22">
        <v>0</v>
      </c>
      <c r="DW153" s="22"/>
      <c r="DX153" s="22"/>
      <c r="DY153" s="22"/>
      <c r="DZ153" s="22"/>
      <c r="EA153" s="22"/>
      <c r="EB153" s="22"/>
      <c r="EC153" s="22"/>
      <c r="ED153" s="22"/>
      <c r="EE153" s="22"/>
      <c r="EF153" s="22"/>
      <c r="EG153" s="22"/>
      <c r="EH153" s="22"/>
      <c r="EI153" s="22">
        <v>0</v>
      </c>
      <c r="EJ153" s="22"/>
      <c r="EK153" s="22"/>
      <c r="EL153" s="22"/>
      <c r="EM153" s="22"/>
      <c r="EN153" s="22"/>
      <c r="EO153" s="22"/>
      <c r="EP153" s="22"/>
      <c r="EQ153" s="22"/>
      <c r="ER153" s="22"/>
      <c r="ES153" s="22"/>
      <c r="ET153" s="22"/>
      <c r="EU153" s="22"/>
      <c r="EV153" s="22"/>
      <c r="EW153" s="22"/>
      <c r="EX153" s="22"/>
      <c r="EY153" s="22"/>
      <c r="EZ153" s="22"/>
      <c r="FA153" s="22"/>
      <c r="FB153" s="22"/>
      <c r="FC153" s="22"/>
      <c r="FD153" s="22"/>
      <c r="FE153" s="22"/>
      <c r="FF153" s="22"/>
      <c r="FG153" s="22"/>
      <c r="FH153" s="22"/>
      <c r="FI153" s="23"/>
      <c r="FJ153" s="23"/>
      <c r="FK153" s="23"/>
      <c r="FL153" s="23"/>
      <c r="FM153" s="23"/>
      <c r="FN153" s="23"/>
      <c r="FO153" s="23"/>
      <c r="FP153" s="23"/>
      <c r="FQ153" s="23"/>
      <c r="FR153" s="23"/>
      <c r="FS153" s="23"/>
      <c r="FT153" s="23"/>
      <c r="FU153" s="23"/>
    </row>
    <row r="154" spans="1:177" ht="11.25" customHeight="1">
      <c r="A154" s="24" t="s">
        <v>227</v>
      </c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5" t="s">
        <v>115</v>
      </c>
      <c r="BY154" s="25"/>
      <c r="BZ154" s="25"/>
      <c r="CA154" s="25"/>
      <c r="CB154" s="25"/>
      <c r="CC154" s="25"/>
      <c r="CD154" s="25"/>
      <c r="CE154" s="25"/>
      <c r="CF154" s="26" t="s">
        <v>344</v>
      </c>
      <c r="CG154" s="26"/>
      <c r="CH154" s="26"/>
      <c r="CI154" s="26"/>
      <c r="CJ154" s="26"/>
      <c r="CK154" s="26"/>
      <c r="CL154" s="26"/>
      <c r="CM154" s="26"/>
      <c r="CN154" s="26" t="s">
        <v>313</v>
      </c>
      <c r="CO154" s="26"/>
      <c r="CP154" s="26"/>
      <c r="CQ154" s="26"/>
      <c r="CR154" s="26"/>
      <c r="CS154" s="26"/>
      <c r="CT154" s="26"/>
      <c r="CU154" s="26"/>
      <c r="CV154" s="27" t="s">
        <v>116</v>
      </c>
      <c r="CW154" s="27"/>
      <c r="CX154" s="27"/>
      <c r="CY154" s="27"/>
      <c r="CZ154" s="27"/>
      <c r="DA154" s="27"/>
      <c r="DB154" s="27"/>
      <c r="DC154" s="27"/>
      <c r="DD154" s="27"/>
      <c r="DE154" s="27"/>
      <c r="DF154" s="27"/>
      <c r="DG154" s="27"/>
      <c r="DH154" s="27"/>
      <c r="DI154" s="27" t="s">
        <v>226</v>
      </c>
      <c r="DJ154" s="27"/>
      <c r="DK154" s="27"/>
      <c r="DL154" s="27"/>
      <c r="DM154" s="27"/>
      <c r="DN154" s="27"/>
      <c r="DO154" s="27"/>
      <c r="DP154" s="27"/>
      <c r="DQ154" s="27"/>
      <c r="DR154" s="27"/>
      <c r="DS154" s="27"/>
      <c r="DT154" s="27"/>
      <c r="DU154" s="27"/>
      <c r="DV154" s="22">
        <v>0</v>
      </c>
      <c r="DW154" s="22"/>
      <c r="DX154" s="22"/>
      <c r="DY154" s="22"/>
      <c r="DZ154" s="22"/>
      <c r="EA154" s="22"/>
      <c r="EB154" s="22"/>
      <c r="EC154" s="22"/>
      <c r="ED154" s="22"/>
      <c r="EE154" s="22"/>
      <c r="EF154" s="22"/>
      <c r="EG154" s="22"/>
      <c r="EH154" s="22"/>
      <c r="EI154" s="22">
        <v>0</v>
      </c>
      <c r="EJ154" s="22"/>
      <c r="EK154" s="22"/>
      <c r="EL154" s="22"/>
      <c r="EM154" s="22"/>
      <c r="EN154" s="22"/>
      <c r="EO154" s="22"/>
      <c r="EP154" s="22"/>
      <c r="EQ154" s="22"/>
      <c r="ER154" s="22"/>
      <c r="ES154" s="22"/>
      <c r="ET154" s="22"/>
      <c r="EU154" s="22"/>
      <c r="EV154" s="22"/>
      <c r="EW154" s="22"/>
      <c r="EX154" s="22"/>
      <c r="EY154" s="22"/>
      <c r="EZ154" s="22"/>
      <c r="FA154" s="22"/>
      <c r="FB154" s="22"/>
      <c r="FC154" s="22"/>
      <c r="FD154" s="22"/>
      <c r="FE154" s="22"/>
      <c r="FF154" s="22"/>
      <c r="FG154" s="22"/>
      <c r="FH154" s="22"/>
      <c r="FI154" s="23"/>
      <c r="FJ154" s="23"/>
      <c r="FK154" s="23"/>
      <c r="FL154" s="23"/>
      <c r="FM154" s="23"/>
      <c r="FN154" s="23"/>
      <c r="FO154" s="23"/>
      <c r="FP154" s="23"/>
      <c r="FQ154" s="23"/>
      <c r="FR154" s="23"/>
      <c r="FS154" s="23"/>
      <c r="FT154" s="23"/>
      <c r="FU154" s="23"/>
    </row>
    <row r="155" spans="1:177" ht="11.25" customHeight="1">
      <c r="A155" s="24" t="s">
        <v>227</v>
      </c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5" t="s">
        <v>115</v>
      </c>
      <c r="BY155" s="25"/>
      <c r="BZ155" s="25"/>
      <c r="CA155" s="25"/>
      <c r="CB155" s="25"/>
      <c r="CC155" s="25"/>
      <c r="CD155" s="25"/>
      <c r="CE155" s="25"/>
      <c r="CF155" s="36" t="s">
        <v>197</v>
      </c>
      <c r="CG155" s="37"/>
      <c r="CH155" s="37"/>
      <c r="CI155" s="37"/>
      <c r="CJ155" s="37"/>
      <c r="CK155" s="37"/>
      <c r="CL155" s="37"/>
      <c r="CM155" s="38"/>
      <c r="CN155" s="36" t="s">
        <v>188</v>
      </c>
      <c r="CO155" s="37"/>
      <c r="CP155" s="37"/>
      <c r="CQ155" s="37"/>
      <c r="CR155" s="37"/>
      <c r="CS155" s="37"/>
      <c r="CT155" s="37"/>
      <c r="CU155" s="38"/>
      <c r="CV155" s="27" t="s">
        <v>116</v>
      </c>
      <c r="CW155" s="27"/>
      <c r="CX155" s="27"/>
      <c r="CY155" s="27"/>
      <c r="CZ155" s="27"/>
      <c r="DA155" s="27"/>
      <c r="DB155" s="27"/>
      <c r="DC155" s="27"/>
      <c r="DD155" s="27"/>
      <c r="DE155" s="27"/>
      <c r="DF155" s="27"/>
      <c r="DG155" s="27"/>
      <c r="DH155" s="27"/>
      <c r="DI155" s="27" t="s">
        <v>228</v>
      </c>
      <c r="DJ155" s="27"/>
      <c r="DK155" s="27"/>
      <c r="DL155" s="27"/>
      <c r="DM155" s="27"/>
      <c r="DN155" s="27"/>
      <c r="DO155" s="27"/>
      <c r="DP155" s="27"/>
      <c r="DQ155" s="27"/>
      <c r="DR155" s="27"/>
      <c r="DS155" s="27"/>
      <c r="DT155" s="27"/>
      <c r="DU155" s="27"/>
      <c r="DV155" s="22">
        <v>4165.2</v>
      </c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22"/>
      <c r="EI155" s="22">
        <v>4164</v>
      </c>
      <c r="EJ155" s="22"/>
      <c r="EK155" s="22"/>
      <c r="EL155" s="22"/>
      <c r="EM155" s="22"/>
      <c r="EN155" s="22"/>
      <c r="EO155" s="22"/>
      <c r="EP155" s="22"/>
      <c r="EQ155" s="22"/>
      <c r="ER155" s="22"/>
      <c r="ES155" s="22"/>
      <c r="ET155" s="22"/>
      <c r="EU155" s="22"/>
      <c r="EV155" s="22">
        <v>4164</v>
      </c>
      <c r="EW155" s="22"/>
      <c r="EX155" s="22"/>
      <c r="EY155" s="22"/>
      <c r="EZ155" s="22"/>
      <c r="FA155" s="22"/>
      <c r="FB155" s="22"/>
      <c r="FC155" s="22"/>
      <c r="FD155" s="22"/>
      <c r="FE155" s="22"/>
      <c r="FF155" s="22"/>
      <c r="FG155" s="22"/>
      <c r="FH155" s="22"/>
      <c r="FI155" s="23"/>
      <c r="FJ155" s="23"/>
      <c r="FK155" s="23"/>
      <c r="FL155" s="23"/>
      <c r="FM155" s="23"/>
      <c r="FN155" s="23"/>
      <c r="FO155" s="23"/>
      <c r="FP155" s="23"/>
      <c r="FQ155" s="23"/>
      <c r="FR155" s="23"/>
      <c r="FS155" s="23"/>
      <c r="FT155" s="23"/>
      <c r="FU155" s="23"/>
    </row>
    <row r="156" spans="1:177" ht="11.25" customHeight="1">
      <c r="A156" s="24" t="s">
        <v>229</v>
      </c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5" t="s">
        <v>115</v>
      </c>
      <c r="BY156" s="25"/>
      <c r="BZ156" s="25"/>
      <c r="CA156" s="25"/>
      <c r="CB156" s="25"/>
      <c r="CC156" s="25"/>
      <c r="CD156" s="25"/>
      <c r="CE156" s="25"/>
      <c r="CF156" s="36" t="s">
        <v>197</v>
      </c>
      <c r="CG156" s="37"/>
      <c r="CH156" s="37"/>
      <c r="CI156" s="37"/>
      <c r="CJ156" s="37"/>
      <c r="CK156" s="37"/>
      <c r="CL156" s="37"/>
      <c r="CM156" s="38"/>
      <c r="CN156" s="36" t="s">
        <v>188</v>
      </c>
      <c r="CO156" s="37"/>
      <c r="CP156" s="37"/>
      <c r="CQ156" s="37"/>
      <c r="CR156" s="37"/>
      <c r="CS156" s="37"/>
      <c r="CT156" s="37"/>
      <c r="CU156" s="38"/>
      <c r="CV156" s="27" t="s">
        <v>116</v>
      </c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 t="s">
        <v>226</v>
      </c>
      <c r="DJ156" s="27"/>
      <c r="DK156" s="27"/>
      <c r="DL156" s="27"/>
      <c r="DM156" s="27"/>
      <c r="DN156" s="27"/>
      <c r="DO156" s="27"/>
      <c r="DP156" s="27"/>
      <c r="DQ156" s="27"/>
      <c r="DR156" s="27"/>
      <c r="DS156" s="27"/>
      <c r="DT156" s="27"/>
      <c r="DU156" s="27"/>
      <c r="DV156" s="22">
        <v>0</v>
      </c>
      <c r="DW156" s="22"/>
      <c r="DX156" s="22"/>
      <c r="DY156" s="22"/>
      <c r="DZ156" s="22"/>
      <c r="EA156" s="22"/>
      <c r="EB156" s="22"/>
      <c r="EC156" s="22"/>
      <c r="ED156" s="22"/>
      <c r="EE156" s="22"/>
      <c r="EF156" s="22"/>
      <c r="EG156" s="22"/>
      <c r="EH156" s="22"/>
      <c r="EI156" s="22"/>
      <c r="EJ156" s="22"/>
      <c r="EK156" s="22"/>
      <c r="EL156" s="22"/>
      <c r="EM156" s="22"/>
      <c r="EN156" s="22"/>
      <c r="EO156" s="22"/>
      <c r="EP156" s="22"/>
      <c r="EQ156" s="22"/>
      <c r="ER156" s="22"/>
      <c r="ES156" s="22"/>
      <c r="ET156" s="22"/>
      <c r="EU156" s="22"/>
      <c r="EV156" s="22"/>
      <c r="EW156" s="22"/>
      <c r="EX156" s="22"/>
      <c r="EY156" s="22"/>
      <c r="EZ156" s="22"/>
      <c r="FA156" s="22"/>
      <c r="FB156" s="22"/>
      <c r="FC156" s="22"/>
      <c r="FD156" s="22"/>
      <c r="FE156" s="22"/>
      <c r="FF156" s="22"/>
      <c r="FG156" s="22"/>
      <c r="FH156" s="22"/>
      <c r="FI156" s="23"/>
      <c r="FJ156" s="23"/>
      <c r="FK156" s="23"/>
      <c r="FL156" s="23"/>
      <c r="FM156" s="23"/>
      <c r="FN156" s="23"/>
      <c r="FO156" s="23"/>
      <c r="FP156" s="23"/>
      <c r="FQ156" s="23"/>
      <c r="FR156" s="23"/>
      <c r="FS156" s="23"/>
      <c r="FT156" s="23"/>
      <c r="FU156" s="23"/>
    </row>
    <row r="157" spans="1:177" ht="11.25" customHeight="1">
      <c r="A157" s="24" t="s">
        <v>308</v>
      </c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7" t="s">
        <v>232</v>
      </c>
      <c r="BY157" s="27"/>
      <c r="BZ157" s="27"/>
      <c r="CA157" s="27"/>
      <c r="CB157" s="27"/>
      <c r="CC157" s="27"/>
      <c r="CD157" s="27"/>
      <c r="CE157" s="27"/>
      <c r="CF157" s="36" t="s">
        <v>269</v>
      </c>
      <c r="CG157" s="37"/>
      <c r="CH157" s="37"/>
      <c r="CI157" s="37"/>
      <c r="CJ157" s="37"/>
      <c r="CK157" s="37"/>
      <c r="CL157" s="37"/>
      <c r="CM157" s="38"/>
      <c r="CN157" s="36" t="s">
        <v>188</v>
      </c>
      <c r="CO157" s="37"/>
      <c r="CP157" s="37"/>
      <c r="CQ157" s="37"/>
      <c r="CR157" s="37"/>
      <c r="CS157" s="37"/>
      <c r="CT157" s="37"/>
      <c r="CU157" s="38"/>
      <c r="CV157" s="27" t="s">
        <v>116</v>
      </c>
      <c r="CW157" s="27"/>
      <c r="CX157" s="27"/>
      <c r="CY157" s="27"/>
      <c r="CZ157" s="27"/>
      <c r="DA157" s="27"/>
      <c r="DB157" s="27"/>
      <c r="DC157" s="27"/>
      <c r="DD157" s="27"/>
      <c r="DE157" s="27"/>
      <c r="DF157" s="27"/>
      <c r="DG157" s="27"/>
      <c r="DH157" s="27"/>
      <c r="DI157" s="27" t="s">
        <v>226</v>
      </c>
      <c r="DJ157" s="27"/>
      <c r="DK157" s="27"/>
      <c r="DL157" s="27"/>
      <c r="DM157" s="27"/>
      <c r="DN157" s="27"/>
      <c r="DO157" s="27"/>
      <c r="DP157" s="27"/>
      <c r="DQ157" s="27"/>
      <c r="DR157" s="27"/>
      <c r="DS157" s="27"/>
      <c r="DT157" s="27"/>
      <c r="DU157" s="27"/>
      <c r="DV157" s="22">
        <v>0</v>
      </c>
      <c r="DW157" s="22"/>
      <c r="DX157" s="22"/>
      <c r="DY157" s="22"/>
      <c r="DZ157" s="22"/>
      <c r="EA157" s="22"/>
      <c r="EB157" s="22"/>
      <c r="EC157" s="22"/>
      <c r="ED157" s="22"/>
      <c r="EE157" s="22"/>
      <c r="EF157" s="22"/>
      <c r="EG157" s="22"/>
      <c r="EH157" s="22"/>
      <c r="EI157" s="22">
        <v>23600</v>
      </c>
      <c r="EJ157" s="22"/>
      <c r="EK157" s="22"/>
      <c r="EL157" s="22"/>
      <c r="EM157" s="22"/>
      <c r="EN157" s="22"/>
      <c r="EO157" s="22"/>
      <c r="EP157" s="22"/>
      <c r="EQ157" s="22"/>
      <c r="ER157" s="22"/>
      <c r="ES157" s="22"/>
      <c r="ET157" s="22"/>
      <c r="EU157" s="22"/>
      <c r="EV157" s="22">
        <v>0</v>
      </c>
      <c r="EW157" s="22"/>
      <c r="EX157" s="22"/>
      <c r="EY157" s="22"/>
      <c r="EZ157" s="22"/>
      <c r="FA157" s="22"/>
      <c r="FB157" s="22"/>
      <c r="FC157" s="22"/>
      <c r="FD157" s="22"/>
      <c r="FE157" s="22"/>
      <c r="FF157" s="22"/>
      <c r="FG157" s="22"/>
      <c r="FH157" s="22"/>
      <c r="FI157" s="23"/>
      <c r="FJ157" s="23"/>
      <c r="FK157" s="23"/>
      <c r="FL157" s="23"/>
      <c r="FM157" s="23"/>
      <c r="FN157" s="23"/>
      <c r="FO157" s="23"/>
      <c r="FP157" s="23"/>
      <c r="FQ157" s="23"/>
      <c r="FR157" s="23"/>
      <c r="FS157" s="23"/>
      <c r="FT157" s="23"/>
      <c r="FU157" s="23"/>
    </row>
    <row r="158" spans="1:177" ht="11.25" customHeight="1">
      <c r="A158" s="24" t="s">
        <v>227</v>
      </c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5" t="s">
        <v>115</v>
      </c>
      <c r="BY158" s="25"/>
      <c r="BZ158" s="25"/>
      <c r="CA158" s="25"/>
      <c r="CB158" s="25"/>
      <c r="CC158" s="25"/>
      <c r="CD158" s="25"/>
      <c r="CE158" s="25"/>
      <c r="CF158" s="36" t="s">
        <v>197</v>
      </c>
      <c r="CG158" s="37"/>
      <c r="CH158" s="37"/>
      <c r="CI158" s="37"/>
      <c r="CJ158" s="37"/>
      <c r="CK158" s="37"/>
      <c r="CL158" s="37"/>
      <c r="CM158" s="38"/>
      <c r="CN158" s="36" t="s">
        <v>188</v>
      </c>
      <c r="CO158" s="37"/>
      <c r="CP158" s="37"/>
      <c r="CQ158" s="37"/>
      <c r="CR158" s="37"/>
      <c r="CS158" s="37"/>
      <c r="CT158" s="37"/>
      <c r="CU158" s="38"/>
      <c r="CV158" s="27" t="s">
        <v>116</v>
      </c>
      <c r="CW158" s="27"/>
      <c r="CX158" s="27"/>
      <c r="CY158" s="27"/>
      <c r="CZ158" s="27"/>
      <c r="DA158" s="27"/>
      <c r="DB158" s="27"/>
      <c r="DC158" s="27"/>
      <c r="DD158" s="27"/>
      <c r="DE158" s="27"/>
      <c r="DF158" s="27"/>
      <c r="DG158" s="27"/>
      <c r="DH158" s="27"/>
      <c r="DI158" s="27" t="s">
        <v>354</v>
      </c>
      <c r="DJ158" s="27"/>
      <c r="DK158" s="27"/>
      <c r="DL158" s="27"/>
      <c r="DM158" s="27"/>
      <c r="DN158" s="27"/>
      <c r="DO158" s="27"/>
      <c r="DP158" s="27"/>
      <c r="DQ158" s="27"/>
      <c r="DR158" s="27"/>
      <c r="DS158" s="27"/>
      <c r="DT158" s="27"/>
      <c r="DU158" s="27"/>
      <c r="DV158" s="22">
        <v>0</v>
      </c>
      <c r="DW158" s="22"/>
      <c r="DX158" s="22"/>
      <c r="DY158" s="22"/>
      <c r="DZ158" s="22"/>
      <c r="EA158" s="22"/>
      <c r="EB158" s="22"/>
      <c r="EC158" s="22"/>
      <c r="ED158" s="22"/>
      <c r="EE158" s="22"/>
      <c r="EF158" s="22"/>
      <c r="EG158" s="22"/>
      <c r="EH158" s="22"/>
      <c r="EI158" s="22"/>
      <c r="EJ158" s="22"/>
      <c r="EK158" s="22"/>
      <c r="EL158" s="22"/>
      <c r="EM158" s="22"/>
      <c r="EN158" s="22"/>
      <c r="EO158" s="22"/>
      <c r="EP158" s="22"/>
      <c r="EQ158" s="22"/>
      <c r="ER158" s="22"/>
      <c r="ES158" s="22"/>
      <c r="ET158" s="22"/>
      <c r="EU158" s="22"/>
      <c r="EV158" s="22"/>
      <c r="EW158" s="22"/>
      <c r="EX158" s="22"/>
      <c r="EY158" s="22"/>
      <c r="EZ158" s="22"/>
      <c r="FA158" s="22"/>
      <c r="FB158" s="22"/>
      <c r="FC158" s="22"/>
      <c r="FD158" s="22"/>
      <c r="FE158" s="22"/>
      <c r="FF158" s="22"/>
      <c r="FG158" s="22"/>
      <c r="FH158" s="22"/>
      <c r="FI158" s="23"/>
      <c r="FJ158" s="23"/>
      <c r="FK158" s="23"/>
      <c r="FL158" s="23"/>
      <c r="FM158" s="23"/>
      <c r="FN158" s="23"/>
      <c r="FO158" s="23"/>
      <c r="FP158" s="23"/>
      <c r="FQ158" s="23"/>
      <c r="FR158" s="23"/>
      <c r="FS158" s="23"/>
      <c r="FT158" s="23"/>
      <c r="FU158" s="23"/>
    </row>
    <row r="159" spans="1:177" ht="12.75" customHeight="1">
      <c r="A159" s="31" t="s">
        <v>176</v>
      </c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/>
      <c r="BX159" s="27"/>
      <c r="BY159" s="27"/>
      <c r="BZ159" s="27"/>
      <c r="CA159" s="27"/>
      <c r="CB159" s="27"/>
      <c r="CC159" s="27"/>
      <c r="CD159" s="27"/>
      <c r="CE159" s="27"/>
      <c r="CF159" s="36" t="s">
        <v>319</v>
      </c>
      <c r="CG159" s="37"/>
      <c r="CH159" s="37"/>
      <c r="CI159" s="37"/>
      <c r="CJ159" s="37"/>
      <c r="CK159" s="37"/>
      <c r="CL159" s="37"/>
      <c r="CM159" s="38"/>
      <c r="CN159" s="36" t="s">
        <v>188</v>
      </c>
      <c r="CO159" s="37"/>
      <c r="CP159" s="37"/>
      <c r="CQ159" s="37"/>
      <c r="CR159" s="37"/>
      <c r="CS159" s="37"/>
      <c r="CT159" s="37"/>
      <c r="CU159" s="38"/>
      <c r="CV159" s="27" t="s">
        <v>116</v>
      </c>
      <c r="CW159" s="27"/>
      <c r="CX159" s="27"/>
      <c r="CY159" s="27"/>
      <c r="CZ159" s="27"/>
      <c r="DA159" s="27"/>
      <c r="DB159" s="27"/>
      <c r="DC159" s="27"/>
      <c r="DD159" s="27"/>
      <c r="DE159" s="27"/>
      <c r="DF159" s="27"/>
      <c r="DG159" s="27"/>
      <c r="DH159" s="27"/>
      <c r="DI159" s="27" t="s">
        <v>320</v>
      </c>
      <c r="DJ159" s="27"/>
      <c r="DK159" s="27"/>
      <c r="DL159" s="27"/>
      <c r="DM159" s="27"/>
      <c r="DN159" s="27"/>
      <c r="DO159" s="27"/>
      <c r="DP159" s="27"/>
      <c r="DQ159" s="27"/>
      <c r="DR159" s="27"/>
      <c r="DS159" s="27"/>
      <c r="DT159" s="27"/>
      <c r="DU159" s="27"/>
      <c r="DV159" s="22">
        <v>0</v>
      </c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22"/>
      <c r="EI159" s="22"/>
      <c r="EJ159" s="22"/>
      <c r="EK159" s="22"/>
      <c r="EL159" s="22"/>
      <c r="EM159" s="22"/>
      <c r="EN159" s="22"/>
      <c r="EO159" s="22"/>
      <c r="EP159" s="22"/>
      <c r="EQ159" s="22"/>
      <c r="ER159" s="22"/>
      <c r="ES159" s="22"/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3"/>
      <c r="FJ159" s="23"/>
      <c r="FK159" s="23"/>
      <c r="FL159" s="23"/>
      <c r="FM159" s="23"/>
      <c r="FN159" s="23"/>
      <c r="FO159" s="23"/>
      <c r="FP159" s="23"/>
      <c r="FQ159" s="23"/>
      <c r="FR159" s="23"/>
      <c r="FS159" s="23"/>
      <c r="FT159" s="23"/>
      <c r="FU159" s="23"/>
    </row>
    <row r="160" spans="1:177" ht="22.5" customHeight="1">
      <c r="A160" s="46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7"/>
      <c r="BS160" s="47"/>
      <c r="BT160" s="47"/>
      <c r="BU160" s="47"/>
      <c r="BV160" s="47"/>
      <c r="BW160" s="47"/>
      <c r="BX160" s="76" t="s">
        <v>118</v>
      </c>
      <c r="BY160" s="76"/>
      <c r="BZ160" s="76"/>
      <c r="CA160" s="76"/>
      <c r="CB160" s="76"/>
      <c r="CC160" s="76"/>
      <c r="CD160" s="76"/>
      <c r="CE160" s="7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76" t="s">
        <v>119</v>
      </c>
      <c r="CW160" s="76"/>
      <c r="CX160" s="76"/>
      <c r="CY160" s="76"/>
      <c r="CZ160" s="76"/>
      <c r="DA160" s="76"/>
      <c r="DB160" s="76"/>
      <c r="DC160" s="76"/>
      <c r="DD160" s="76"/>
      <c r="DE160" s="76"/>
      <c r="DF160" s="76"/>
      <c r="DG160" s="76"/>
      <c r="DH160" s="76"/>
      <c r="DI160" s="27"/>
      <c r="DJ160" s="27"/>
      <c r="DK160" s="27"/>
      <c r="DL160" s="27"/>
      <c r="DM160" s="27"/>
      <c r="DN160" s="27"/>
      <c r="DO160" s="27"/>
      <c r="DP160" s="27"/>
      <c r="DQ160" s="27"/>
      <c r="DR160" s="27"/>
      <c r="DS160" s="27"/>
      <c r="DT160" s="27"/>
      <c r="DU160" s="27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3" t="s">
        <v>41</v>
      </c>
      <c r="FJ160" s="23"/>
      <c r="FK160" s="23"/>
      <c r="FL160" s="23"/>
      <c r="FM160" s="23"/>
      <c r="FN160" s="23"/>
      <c r="FO160" s="23"/>
      <c r="FP160" s="23"/>
      <c r="FQ160" s="23"/>
      <c r="FR160" s="23"/>
      <c r="FS160" s="23"/>
      <c r="FT160" s="23"/>
      <c r="FU160" s="23"/>
    </row>
    <row r="161" spans="1:177" ht="12.75" customHeight="1">
      <c r="A161" s="80" t="s">
        <v>235</v>
      </c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80"/>
      <c r="AP161" s="80"/>
      <c r="AQ161" s="80"/>
      <c r="AR161" s="80"/>
      <c r="AS161" s="80"/>
      <c r="AT161" s="80"/>
      <c r="AU161" s="80"/>
      <c r="AV161" s="80"/>
      <c r="AW161" s="80"/>
      <c r="AX161" s="80"/>
      <c r="AY161" s="80"/>
      <c r="AZ161" s="80"/>
      <c r="BA161" s="80"/>
      <c r="BB161" s="80"/>
      <c r="BC161" s="80"/>
      <c r="BD161" s="80"/>
      <c r="BE161" s="80"/>
      <c r="BF161" s="80"/>
      <c r="BG161" s="80"/>
      <c r="BH161" s="80"/>
      <c r="BI161" s="80"/>
      <c r="BJ161" s="80"/>
      <c r="BK161" s="80"/>
      <c r="BL161" s="80"/>
      <c r="BM161" s="80"/>
      <c r="BN161" s="80"/>
      <c r="BO161" s="80"/>
      <c r="BP161" s="80"/>
      <c r="BQ161" s="80"/>
      <c r="BR161" s="80"/>
      <c r="BS161" s="80"/>
      <c r="BT161" s="80"/>
      <c r="BU161" s="80"/>
      <c r="BV161" s="80"/>
      <c r="BW161" s="80"/>
      <c r="BX161" s="27" t="s">
        <v>120</v>
      </c>
      <c r="BY161" s="27"/>
      <c r="BZ161" s="27"/>
      <c r="CA161" s="27"/>
      <c r="CB161" s="27"/>
      <c r="CC161" s="27"/>
      <c r="CD161" s="27"/>
      <c r="CE161" s="27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7"/>
      <c r="CW161" s="27"/>
      <c r="CX161" s="27"/>
      <c r="CY161" s="27"/>
      <c r="CZ161" s="27"/>
      <c r="DA161" s="27"/>
      <c r="DB161" s="27"/>
      <c r="DC161" s="27"/>
      <c r="DD161" s="27"/>
      <c r="DE161" s="27"/>
      <c r="DF161" s="27"/>
      <c r="DG161" s="27"/>
      <c r="DH161" s="27"/>
      <c r="DI161" s="27"/>
      <c r="DJ161" s="27"/>
      <c r="DK161" s="27"/>
      <c r="DL161" s="27"/>
      <c r="DM161" s="27"/>
      <c r="DN161" s="27"/>
      <c r="DO161" s="27"/>
      <c r="DP161" s="27"/>
      <c r="DQ161" s="27"/>
      <c r="DR161" s="27"/>
      <c r="DS161" s="27"/>
      <c r="DT161" s="27"/>
      <c r="DU161" s="27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22"/>
      <c r="EI161" s="22"/>
      <c r="EJ161" s="22"/>
      <c r="EK161" s="22"/>
      <c r="EL161" s="22"/>
      <c r="EM161" s="22"/>
      <c r="EN161" s="22"/>
      <c r="EO161" s="22"/>
      <c r="EP161" s="22"/>
      <c r="EQ161" s="22"/>
      <c r="ER161" s="22"/>
      <c r="ES161" s="22"/>
      <c r="ET161" s="22"/>
      <c r="EU161" s="22"/>
      <c r="EV161" s="22"/>
      <c r="EW161" s="22"/>
      <c r="EX161" s="22"/>
      <c r="EY161" s="22"/>
      <c r="EZ161" s="22"/>
      <c r="FA161" s="22"/>
      <c r="FB161" s="22"/>
      <c r="FC161" s="22"/>
      <c r="FD161" s="22"/>
      <c r="FE161" s="22"/>
      <c r="FF161" s="22"/>
      <c r="FG161" s="22"/>
      <c r="FH161" s="22"/>
      <c r="FI161" s="23" t="s">
        <v>41</v>
      </c>
      <c r="FJ161" s="23"/>
      <c r="FK161" s="23"/>
      <c r="FL161" s="23"/>
      <c r="FM161" s="23"/>
      <c r="FN161" s="23"/>
      <c r="FO161" s="23"/>
      <c r="FP161" s="23"/>
      <c r="FQ161" s="23"/>
      <c r="FR161" s="23"/>
      <c r="FS161" s="23"/>
      <c r="FT161" s="23"/>
      <c r="FU161" s="23"/>
    </row>
    <row r="162" spans="1:177" ht="12.75" customHeight="1">
      <c r="A162" s="46" t="s">
        <v>236</v>
      </c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/>
      <c r="BQ162" s="47"/>
      <c r="BR162" s="47"/>
      <c r="BS162" s="47"/>
      <c r="BT162" s="47"/>
      <c r="BU162" s="47"/>
      <c r="BV162" s="47"/>
      <c r="BW162" s="47"/>
      <c r="BX162" s="27" t="s">
        <v>121</v>
      </c>
      <c r="BY162" s="27"/>
      <c r="BZ162" s="27"/>
      <c r="CA162" s="27"/>
      <c r="CB162" s="27"/>
      <c r="CC162" s="27"/>
      <c r="CD162" s="27"/>
      <c r="CE162" s="27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7"/>
      <c r="CW162" s="27"/>
      <c r="CX162" s="27"/>
      <c r="CY162" s="27"/>
      <c r="CZ162" s="27"/>
      <c r="DA162" s="27"/>
      <c r="DB162" s="27"/>
      <c r="DC162" s="27"/>
      <c r="DD162" s="27"/>
      <c r="DE162" s="27"/>
      <c r="DF162" s="27"/>
      <c r="DG162" s="27"/>
      <c r="DH162" s="27"/>
      <c r="DI162" s="27"/>
      <c r="DJ162" s="27"/>
      <c r="DK162" s="27"/>
      <c r="DL162" s="27"/>
      <c r="DM162" s="27"/>
      <c r="DN162" s="27"/>
      <c r="DO162" s="27"/>
      <c r="DP162" s="27"/>
      <c r="DQ162" s="27"/>
      <c r="DR162" s="27"/>
      <c r="DS162" s="27"/>
      <c r="DT162" s="27"/>
      <c r="DU162" s="27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22"/>
      <c r="EI162" s="22"/>
      <c r="EJ162" s="22"/>
      <c r="EK162" s="22"/>
      <c r="EL162" s="22"/>
      <c r="EM162" s="22"/>
      <c r="EN162" s="22"/>
      <c r="EO162" s="22"/>
      <c r="EP162" s="22"/>
      <c r="EQ162" s="22"/>
      <c r="ER162" s="22"/>
      <c r="ES162" s="22"/>
      <c r="ET162" s="22"/>
      <c r="EU162" s="22"/>
      <c r="EV162" s="22"/>
      <c r="EW162" s="22"/>
      <c r="EX162" s="22"/>
      <c r="EY162" s="22"/>
      <c r="EZ162" s="22"/>
      <c r="FA162" s="22"/>
      <c r="FB162" s="22"/>
      <c r="FC162" s="22"/>
      <c r="FD162" s="22"/>
      <c r="FE162" s="22"/>
      <c r="FF162" s="22"/>
      <c r="FG162" s="22"/>
      <c r="FH162" s="22"/>
      <c r="FI162" s="23" t="s">
        <v>41</v>
      </c>
      <c r="FJ162" s="23"/>
      <c r="FK162" s="23"/>
      <c r="FL162" s="23"/>
      <c r="FM162" s="23"/>
      <c r="FN162" s="23"/>
      <c r="FO162" s="23"/>
      <c r="FP162" s="23"/>
      <c r="FQ162" s="23"/>
      <c r="FR162" s="23"/>
      <c r="FS162" s="23"/>
      <c r="FT162" s="23"/>
      <c r="FU162" s="23"/>
    </row>
    <row r="163" spans="1:177" ht="12.75" customHeight="1">
      <c r="A163" s="46" t="s">
        <v>234</v>
      </c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/>
      <c r="BQ163" s="47"/>
      <c r="BR163" s="47"/>
      <c r="BS163" s="47"/>
      <c r="BT163" s="47"/>
      <c r="BU163" s="47"/>
      <c r="BV163" s="47"/>
      <c r="BW163" s="47"/>
      <c r="BX163" s="27" t="s">
        <v>122</v>
      </c>
      <c r="BY163" s="27"/>
      <c r="BZ163" s="27"/>
      <c r="CA163" s="27"/>
      <c r="CB163" s="27"/>
      <c r="CC163" s="27"/>
      <c r="CD163" s="27"/>
      <c r="CE163" s="27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27"/>
      <c r="DP163" s="27"/>
      <c r="DQ163" s="27"/>
      <c r="DR163" s="27"/>
      <c r="DS163" s="27"/>
      <c r="DT163" s="27"/>
      <c r="DU163" s="27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2"/>
      <c r="EI163" s="22"/>
      <c r="EJ163" s="22"/>
      <c r="EK163" s="22"/>
      <c r="EL163" s="22"/>
      <c r="EM163" s="22"/>
      <c r="EN163" s="22"/>
      <c r="EO163" s="22"/>
      <c r="EP163" s="22"/>
      <c r="EQ163" s="22"/>
      <c r="ER163" s="22"/>
      <c r="ES163" s="22"/>
      <c r="ET163" s="22"/>
      <c r="EU163" s="22"/>
      <c r="EV163" s="22"/>
      <c r="EW163" s="22"/>
      <c r="EX163" s="22"/>
      <c r="EY163" s="22"/>
      <c r="EZ163" s="22"/>
      <c r="FA163" s="22"/>
      <c r="FB163" s="22"/>
      <c r="FC163" s="22"/>
      <c r="FD163" s="22"/>
      <c r="FE163" s="22"/>
      <c r="FF163" s="22"/>
      <c r="FG163" s="22"/>
      <c r="FH163" s="22"/>
      <c r="FI163" s="23" t="s">
        <v>41</v>
      </c>
      <c r="FJ163" s="23"/>
      <c r="FK163" s="23"/>
      <c r="FL163" s="23"/>
      <c r="FM163" s="23"/>
      <c r="FN163" s="23"/>
      <c r="FO163" s="23"/>
      <c r="FP163" s="23"/>
      <c r="FQ163" s="23"/>
      <c r="FR163" s="23"/>
      <c r="FS163" s="23"/>
      <c r="FT163" s="23"/>
      <c r="FU163" s="23"/>
    </row>
    <row r="164" spans="1:177" ht="22.5" customHeight="1">
      <c r="A164" s="46" t="s">
        <v>233</v>
      </c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  <c r="BS164" s="47"/>
      <c r="BT164" s="47"/>
      <c r="BU164" s="47"/>
      <c r="BV164" s="47"/>
      <c r="BW164" s="47"/>
      <c r="BX164" s="76" t="s">
        <v>123</v>
      </c>
      <c r="BY164" s="76"/>
      <c r="BZ164" s="76"/>
      <c r="CA164" s="76"/>
      <c r="CB164" s="76"/>
      <c r="CC164" s="76"/>
      <c r="CD164" s="76"/>
      <c r="CE164" s="76"/>
      <c r="CF164" s="26"/>
      <c r="CG164" s="26"/>
      <c r="CH164" s="26"/>
      <c r="CI164" s="26"/>
      <c r="CJ164" s="26"/>
      <c r="CK164" s="26"/>
      <c r="CL164" s="26"/>
      <c r="CM164" s="26"/>
      <c r="CN164" s="26"/>
      <c r="CO164" s="26"/>
      <c r="CP164" s="26"/>
      <c r="CQ164" s="26"/>
      <c r="CR164" s="26"/>
      <c r="CS164" s="26"/>
      <c r="CT164" s="26"/>
      <c r="CU164" s="26"/>
      <c r="CV164" s="76" t="s">
        <v>41</v>
      </c>
      <c r="CW164" s="76"/>
      <c r="CX164" s="76"/>
      <c r="CY164" s="76"/>
      <c r="CZ164" s="76"/>
      <c r="DA164" s="76"/>
      <c r="DB164" s="76"/>
      <c r="DC164" s="76"/>
      <c r="DD164" s="76"/>
      <c r="DE164" s="76"/>
      <c r="DF164" s="76"/>
      <c r="DG164" s="76"/>
      <c r="DH164" s="76"/>
      <c r="DI164" s="27"/>
      <c r="DJ164" s="27"/>
      <c r="DK164" s="27"/>
      <c r="DL164" s="27"/>
      <c r="DM164" s="27"/>
      <c r="DN164" s="27"/>
      <c r="DO164" s="27"/>
      <c r="DP164" s="27"/>
      <c r="DQ164" s="27"/>
      <c r="DR164" s="27"/>
      <c r="DS164" s="27"/>
      <c r="DT164" s="27"/>
      <c r="DU164" s="27"/>
      <c r="DV164" s="22"/>
      <c r="DW164" s="22"/>
      <c r="DX164" s="22"/>
      <c r="DY164" s="22"/>
      <c r="DZ164" s="22"/>
      <c r="EA164" s="22"/>
      <c r="EB164" s="22"/>
      <c r="EC164" s="22"/>
      <c r="ED164" s="22"/>
      <c r="EE164" s="22"/>
      <c r="EF164" s="22"/>
      <c r="EG164" s="22"/>
      <c r="EH164" s="22"/>
      <c r="EI164" s="22"/>
      <c r="EJ164" s="22"/>
      <c r="EK164" s="22"/>
      <c r="EL164" s="22"/>
      <c r="EM164" s="22"/>
      <c r="EN164" s="22"/>
      <c r="EO164" s="22"/>
      <c r="EP164" s="22"/>
      <c r="EQ164" s="22"/>
      <c r="ER164" s="22"/>
      <c r="ES164" s="22"/>
      <c r="ET164" s="22"/>
      <c r="EU164" s="22"/>
      <c r="EV164" s="22"/>
      <c r="EW164" s="22"/>
      <c r="EX164" s="22"/>
      <c r="EY164" s="22"/>
      <c r="EZ164" s="22"/>
      <c r="FA164" s="22"/>
      <c r="FB164" s="22"/>
      <c r="FC164" s="22"/>
      <c r="FD164" s="22"/>
      <c r="FE164" s="22"/>
      <c r="FF164" s="22"/>
      <c r="FG164" s="22"/>
      <c r="FH164" s="22"/>
      <c r="FI164" s="23" t="s">
        <v>41</v>
      </c>
      <c r="FJ164" s="23"/>
      <c r="FK164" s="23"/>
      <c r="FL164" s="23"/>
      <c r="FM164" s="23"/>
      <c r="FN164" s="23"/>
      <c r="FO164" s="23"/>
      <c r="FP164" s="23"/>
      <c r="FQ164" s="23"/>
      <c r="FR164" s="23"/>
      <c r="FS164" s="23"/>
      <c r="FT164" s="23"/>
      <c r="FU164" s="23"/>
    </row>
    <row r="165" spans="1:177" ht="11.25" customHeight="1">
      <c r="A165" s="80" t="s">
        <v>177</v>
      </c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  <c r="AM165" s="80"/>
      <c r="AN165" s="80"/>
      <c r="AO165" s="80"/>
      <c r="AP165" s="80"/>
      <c r="AQ165" s="80"/>
      <c r="AR165" s="80"/>
      <c r="AS165" s="80"/>
      <c r="AT165" s="80"/>
      <c r="AU165" s="80"/>
      <c r="AV165" s="80"/>
      <c r="AW165" s="80"/>
      <c r="AX165" s="80"/>
      <c r="AY165" s="80"/>
      <c r="AZ165" s="80"/>
      <c r="BA165" s="80"/>
      <c r="BB165" s="80"/>
      <c r="BC165" s="80"/>
      <c r="BD165" s="80"/>
      <c r="BE165" s="80"/>
      <c r="BF165" s="80"/>
      <c r="BG165" s="80"/>
      <c r="BH165" s="80"/>
      <c r="BI165" s="80"/>
      <c r="BJ165" s="80"/>
      <c r="BK165" s="80"/>
      <c r="BL165" s="80"/>
      <c r="BM165" s="80"/>
      <c r="BN165" s="80"/>
      <c r="BO165" s="80"/>
      <c r="BP165" s="80"/>
      <c r="BQ165" s="80"/>
      <c r="BR165" s="80"/>
      <c r="BS165" s="80"/>
      <c r="BT165" s="80"/>
      <c r="BU165" s="80"/>
      <c r="BV165" s="80"/>
      <c r="BW165" s="80"/>
      <c r="BX165" s="27" t="s">
        <v>125</v>
      </c>
      <c r="BY165" s="27"/>
      <c r="BZ165" s="27"/>
      <c r="CA165" s="27"/>
      <c r="CB165" s="27"/>
      <c r="CC165" s="27"/>
      <c r="CD165" s="27"/>
      <c r="CE165" s="27"/>
      <c r="CF165" s="26"/>
      <c r="CG165" s="26"/>
      <c r="CH165" s="26"/>
      <c r="CI165" s="26"/>
      <c r="CJ165" s="26"/>
      <c r="CK165" s="26"/>
      <c r="CL165" s="26"/>
      <c r="CM165" s="26"/>
      <c r="CN165" s="26"/>
      <c r="CO165" s="26"/>
      <c r="CP165" s="26"/>
      <c r="CQ165" s="26"/>
      <c r="CR165" s="26"/>
      <c r="CS165" s="26"/>
      <c r="CT165" s="26"/>
      <c r="CU165" s="26"/>
      <c r="CV165" s="27" t="s">
        <v>126</v>
      </c>
      <c r="CW165" s="27"/>
      <c r="CX165" s="27"/>
      <c r="CY165" s="27"/>
      <c r="CZ165" s="27"/>
      <c r="DA165" s="27"/>
      <c r="DB165" s="27"/>
      <c r="DC165" s="27"/>
      <c r="DD165" s="27"/>
      <c r="DE165" s="27"/>
      <c r="DF165" s="27"/>
      <c r="DG165" s="27"/>
      <c r="DH165" s="27"/>
      <c r="DI165" s="27"/>
      <c r="DJ165" s="27"/>
      <c r="DK165" s="27"/>
      <c r="DL165" s="27"/>
      <c r="DM165" s="27"/>
      <c r="DN165" s="27"/>
      <c r="DO165" s="27"/>
      <c r="DP165" s="27"/>
      <c r="DQ165" s="27"/>
      <c r="DR165" s="27"/>
      <c r="DS165" s="27"/>
      <c r="DT165" s="27"/>
      <c r="DU165" s="27"/>
      <c r="DV165" s="22"/>
      <c r="DW165" s="22"/>
      <c r="DX165" s="22"/>
      <c r="DY165" s="22"/>
      <c r="DZ165" s="22"/>
      <c r="EA165" s="22"/>
      <c r="EB165" s="22"/>
      <c r="EC165" s="22"/>
      <c r="ED165" s="22"/>
      <c r="EE165" s="22"/>
      <c r="EF165" s="22"/>
      <c r="EG165" s="22"/>
      <c r="EH165" s="22"/>
      <c r="EI165" s="22"/>
      <c r="EJ165" s="22"/>
      <c r="EK165" s="22"/>
      <c r="EL165" s="22"/>
      <c r="EM165" s="22"/>
      <c r="EN165" s="22"/>
      <c r="EO165" s="22"/>
      <c r="EP165" s="22"/>
      <c r="EQ165" s="22"/>
      <c r="ER165" s="22"/>
      <c r="ES165" s="22"/>
      <c r="ET165" s="22"/>
      <c r="EU165" s="22"/>
      <c r="EV165" s="22"/>
      <c r="EW165" s="22"/>
      <c r="EX165" s="22"/>
      <c r="EY165" s="22"/>
      <c r="EZ165" s="22"/>
      <c r="FA165" s="22"/>
      <c r="FB165" s="22"/>
      <c r="FC165" s="22"/>
      <c r="FD165" s="22"/>
      <c r="FE165" s="22"/>
      <c r="FF165" s="22"/>
      <c r="FG165" s="22"/>
      <c r="FH165" s="22"/>
      <c r="FI165" s="23" t="s">
        <v>41</v>
      </c>
      <c r="FJ165" s="23"/>
      <c r="FK165" s="23"/>
      <c r="FL165" s="23"/>
      <c r="FM165" s="23"/>
      <c r="FN165" s="23"/>
      <c r="FO165" s="23"/>
      <c r="FP165" s="23"/>
      <c r="FQ165" s="23"/>
      <c r="FR165" s="23"/>
      <c r="FS165" s="23"/>
      <c r="FT165" s="23"/>
      <c r="FU165" s="23"/>
    </row>
    <row r="166" spans="1:177" ht="11.25" customHeight="1">
      <c r="A166" s="46" t="s">
        <v>124</v>
      </c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  <c r="BF166" s="47"/>
      <c r="BG166" s="47"/>
      <c r="BH166" s="47"/>
      <c r="BI166" s="47"/>
      <c r="BJ166" s="47"/>
      <c r="BK166" s="47"/>
      <c r="BL166" s="47"/>
      <c r="BM166" s="47"/>
      <c r="BN166" s="47"/>
      <c r="BO166" s="47"/>
      <c r="BP166" s="47"/>
      <c r="BQ166" s="47"/>
      <c r="BR166" s="47"/>
      <c r="BS166" s="47"/>
      <c r="BT166" s="47"/>
      <c r="BU166" s="47"/>
      <c r="BV166" s="47"/>
      <c r="BW166" s="47"/>
      <c r="BX166" s="27"/>
      <c r="BY166" s="27"/>
      <c r="BZ166" s="27"/>
      <c r="CA166" s="27"/>
      <c r="CB166" s="27"/>
      <c r="CC166" s="27"/>
      <c r="CD166" s="27"/>
      <c r="CE166" s="27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  <c r="CQ166" s="26"/>
      <c r="CR166" s="26"/>
      <c r="CS166" s="26"/>
      <c r="CT166" s="26"/>
      <c r="CU166" s="26"/>
      <c r="CV166" s="27"/>
      <c r="CW166" s="27"/>
      <c r="CX166" s="27"/>
      <c r="CY166" s="27"/>
      <c r="CZ166" s="27"/>
      <c r="DA166" s="27"/>
      <c r="DB166" s="27"/>
      <c r="DC166" s="27"/>
      <c r="DD166" s="27"/>
      <c r="DE166" s="27"/>
      <c r="DF166" s="27"/>
      <c r="DG166" s="27"/>
      <c r="DH166" s="27"/>
      <c r="DI166" s="27"/>
      <c r="DJ166" s="27"/>
      <c r="DK166" s="27"/>
      <c r="DL166" s="27"/>
      <c r="DM166" s="27"/>
      <c r="DN166" s="27"/>
      <c r="DO166" s="27"/>
      <c r="DP166" s="27"/>
      <c r="DQ166" s="27"/>
      <c r="DR166" s="27"/>
      <c r="DS166" s="27"/>
      <c r="DT166" s="27"/>
      <c r="DU166" s="27"/>
      <c r="DV166" s="22"/>
      <c r="DW166" s="22"/>
      <c r="DX166" s="22"/>
      <c r="DY166" s="22"/>
      <c r="DZ166" s="22"/>
      <c r="EA166" s="22"/>
      <c r="EB166" s="22"/>
      <c r="EC166" s="22"/>
      <c r="ED166" s="22"/>
      <c r="EE166" s="22"/>
      <c r="EF166" s="22"/>
      <c r="EG166" s="22"/>
      <c r="EH166" s="22"/>
      <c r="EI166" s="22"/>
      <c r="EJ166" s="22"/>
      <c r="EK166" s="22"/>
      <c r="EL166" s="22"/>
      <c r="EM166" s="22"/>
      <c r="EN166" s="22"/>
      <c r="EO166" s="22"/>
      <c r="EP166" s="22"/>
      <c r="EQ166" s="22"/>
      <c r="ER166" s="22"/>
      <c r="ES166" s="22"/>
      <c r="ET166" s="22"/>
      <c r="EU166" s="22"/>
      <c r="EV166" s="22"/>
      <c r="EW166" s="22"/>
      <c r="EX166" s="22"/>
      <c r="EY166" s="22"/>
      <c r="EZ166" s="22"/>
      <c r="FA166" s="22"/>
      <c r="FB166" s="22"/>
      <c r="FC166" s="22"/>
      <c r="FD166" s="22"/>
      <c r="FE166" s="22"/>
      <c r="FF166" s="22"/>
      <c r="FG166" s="22"/>
      <c r="FH166" s="22"/>
      <c r="FI166" s="23"/>
      <c r="FJ166" s="23"/>
      <c r="FK166" s="23"/>
      <c r="FL166" s="23"/>
      <c r="FM166" s="23"/>
      <c r="FN166" s="23"/>
      <c r="FO166" s="23"/>
      <c r="FP166" s="23"/>
      <c r="FQ166" s="23"/>
      <c r="FR166" s="23"/>
      <c r="FS166" s="23"/>
      <c r="FT166" s="23"/>
      <c r="FU166" s="23"/>
    </row>
    <row r="167" spans="1:177" s="3" customFormat="1" ht="11.25" customHeight="1">
      <c r="A167" s="46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  <c r="BF167" s="47"/>
      <c r="BG167" s="47"/>
      <c r="BH167" s="47"/>
      <c r="BI167" s="47"/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  <c r="BT167" s="47"/>
      <c r="BU167" s="47"/>
      <c r="BV167" s="47"/>
      <c r="BW167" s="47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</row>
  </sheetData>
  <sheetProtection/>
  <mergeCells count="1406">
    <mergeCell ref="DV158:EH158"/>
    <mergeCell ref="EI158:EU158"/>
    <mergeCell ref="EV158:FH158"/>
    <mergeCell ref="FI158:FU158"/>
    <mergeCell ref="A158:BW158"/>
    <mergeCell ref="BX158:CE158"/>
    <mergeCell ref="CF158:CM158"/>
    <mergeCell ref="CN158:CU158"/>
    <mergeCell ref="CV158:DH158"/>
    <mergeCell ref="DI158:DU158"/>
    <mergeCell ref="DV105:EH105"/>
    <mergeCell ref="EI105:EU105"/>
    <mergeCell ref="EV105:FH105"/>
    <mergeCell ref="FI105:FU105"/>
    <mergeCell ref="A105:BW105"/>
    <mergeCell ref="BX105:CE105"/>
    <mergeCell ref="CF105:CM105"/>
    <mergeCell ref="CN105:CU105"/>
    <mergeCell ref="CV105:DH105"/>
    <mergeCell ref="DI105:DU105"/>
    <mergeCell ref="DV95:EH95"/>
    <mergeCell ref="EI95:EU95"/>
    <mergeCell ref="EV95:FH95"/>
    <mergeCell ref="FI95:FU95"/>
    <mergeCell ref="A95:BW95"/>
    <mergeCell ref="BX95:CE95"/>
    <mergeCell ref="CF95:CM95"/>
    <mergeCell ref="CN95:CU95"/>
    <mergeCell ref="CV95:DH95"/>
    <mergeCell ref="DI95:DU95"/>
    <mergeCell ref="DV134:EH134"/>
    <mergeCell ref="EI134:EU134"/>
    <mergeCell ref="EV134:FH134"/>
    <mergeCell ref="FI134:FU134"/>
    <mergeCell ref="DV133:EH133"/>
    <mergeCell ref="EI133:EU133"/>
    <mergeCell ref="EV133:FH133"/>
    <mergeCell ref="FI133:FU133"/>
    <mergeCell ref="A134:BW134"/>
    <mergeCell ref="BX134:CE134"/>
    <mergeCell ref="CF134:CM134"/>
    <mergeCell ref="CN134:CU134"/>
    <mergeCell ref="CV134:DH134"/>
    <mergeCell ref="DI134:DU134"/>
    <mergeCell ref="DV93:EH93"/>
    <mergeCell ref="EI93:EU93"/>
    <mergeCell ref="EV93:FH93"/>
    <mergeCell ref="FI93:FU93"/>
    <mergeCell ref="A133:BW133"/>
    <mergeCell ref="BX133:CE133"/>
    <mergeCell ref="CF133:CM133"/>
    <mergeCell ref="CN133:CU133"/>
    <mergeCell ref="CV133:DH133"/>
    <mergeCell ref="DI133:DU133"/>
    <mergeCell ref="DV84:EH84"/>
    <mergeCell ref="EI84:EU84"/>
    <mergeCell ref="EV84:FH84"/>
    <mergeCell ref="FI84:FU84"/>
    <mergeCell ref="A93:BW93"/>
    <mergeCell ref="BX93:CE93"/>
    <mergeCell ref="CF93:CM93"/>
    <mergeCell ref="CN93:CU93"/>
    <mergeCell ref="CV93:DH93"/>
    <mergeCell ref="DI93:DU93"/>
    <mergeCell ref="A84:BW84"/>
    <mergeCell ref="BX84:CE84"/>
    <mergeCell ref="CF84:CM84"/>
    <mergeCell ref="CN84:CU84"/>
    <mergeCell ref="CV84:DH84"/>
    <mergeCell ref="DI84:DU84"/>
    <mergeCell ref="DV145:EH145"/>
    <mergeCell ref="EI145:EU145"/>
    <mergeCell ref="EV145:FH145"/>
    <mergeCell ref="FI145:FU145"/>
    <mergeCell ref="A145:BW145"/>
    <mergeCell ref="BX145:CE145"/>
    <mergeCell ref="CF145:CM145"/>
    <mergeCell ref="CN145:CU145"/>
    <mergeCell ref="CV145:DH145"/>
    <mergeCell ref="DI145:DU145"/>
    <mergeCell ref="DV138:EH138"/>
    <mergeCell ref="EI138:EU138"/>
    <mergeCell ref="EV138:FH138"/>
    <mergeCell ref="FI138:FU138"/>
    <mergeCell ref="DV132:EH132"/>
    <mergeCell ref="EI132:EU132"/>
    <mergeCell ref="EV132:FH132"/>
    <mergeCell ref="FI132:FU132"/>
    <mergeCell ref="EV136:FH136"/>
    <mergeCell ref="FI136:FU136"/>
    <mergeCell ref="A138:BW138"/>
    <mergeCell ref="BX138:CE138"/>
    <mergeCell ref="CF138:CM138"/>
    <mergeCell ref="CN138:CU138"/>
    <mergeCell ref="CV138:DH138"/>
    <mergeCell ref="DI138:DU138"/>
    <mergeCell ref="DV92:EH92"/>
    <mergeCell ref="EI92:EU92"/>
    <mergeCell ref="EV92:FH92"/>
    <mergeCell ref="FI92:FU92"/>
    <mergeCell ref="A132:BW132"/>
    <mergeCell ref="BX132:CE132"/>
    <mergeCell ref="CF132:CM132"/>
    <mergeCell ref="CN132:CU132"/>
    <mergeCell ref="CV132:DH132"/>
    <mergeCell ref="DI132:DU132"/>
    <mergeCell ref="DV83:EH83"/>
    <mergeCell ref="EI83:EU83"/>
    <mergeCell ref="EV83:FH83"/>
    <mergeCell ref="FI83:FU83"/>
    <mergeCell ref="A92:BW92"/>
    <mergeCell ref="BX92:CE92"/>
    <mergeCell ref="CF92:CM92"/>
    <mergeCell ref="CN92:CU92"/>
    <mergeCell ref="CV92:DH92"/>
    <mergeCell ref="DI92:DU92"/>
    <mergeCell ref="A83:BW83"/>
    <mergeCell ref="BX83:CE83"/>
    <mergeCell ref="CF83:CM83"/>
    <mergeCell ref="CN83:CU83"/>
    <mergeCell ref="CV83:DH83"/>
    <mergeCell ref="DI83:DU83"/>
    <mergeCell ref="FI86:FU86"/>
    <mergeCell ref="A125:BW125"/>
    <mergeCell ref="A86:BW86"/>
    <mergeCell ref="BX86:CE86"/>
    <mergeCell ref="CF86:CM86"/>
    <mergeCell ref="CN86:CU86"/>
    <mergeCell ref="CV86:DH86"/>
    <mergeCell ref="DI86:DU86"/>
    <mergeCell ref="EV122:FH122"/>
    <mergeCell ref="FI122:FU122"/>
    <mergeCell ref="EV150:FH150"/>
    <mergeCell ref="FI150:FU150"/>
    <mergeCell ref="A151:BW151"/>
    <mergeCell ref="BX150:CE150"/>
    <mergeCell ref="CF150:CM150"/>
    <mergeCell ref="CN150:CU150"/>
    <mergeCell ref="CV150:DH150"/>
    <mergeCell ref="EV151:FH151"/>
    <mergeCell ref="DV69:EH69"/>
    <mergeCell ref="EI69:EU69"/>
    <mergeCell ref="EV69:FH69"/>
    <mergeCell ref="FI69:FU69"/>
    <mergeCell ref="DV122:EH122"/>
    <mergeCell ref="DV86:EH86"/>
    <mergeCell ref="EI86:EU86"/>
    <mergeCell ref="EV86:FH86"/>
    <mergeCell ref="EI122:EU122"/>
    <mergeCell ref="DV121:EH121"/>
    <mergeCell ref="DV124:EH124"/>
    <mergeCell ref="DI150:DU150"/>
    <mergeCell ref="DV136:EH136"/>
    <mergeCell ref="EI136:EU136"/>
    <mergeCell ref="DI130:DU130"/>
    <mergeCell ref="DV142:EH142"/>
    <mergeCell ref="EI142:EU142"/>
    <mergeCell ref="EI124:EU124"/>
    <mergeCell ref="DV150:EH150"/>
    <mergeCell ref="EI150:EU150"/>
    <mergeCell ref="A137:BW137"/>
    <mergeCell ref="BX136:CE136"/>
    <mergeCell ref="CF136:CM136"/>
    <mergeCell ref="CN136:CU136"/>
    <mergeCell ref="CV136:DH136"/>
    <mergeCell ref="DI136:DU136"/>
    <mergeCell ref="A69:BW69"/>
    <mergeCell ref="BX69:CE69"/>
    <mergeCell ref="CF69:CM69"/>
    <mergeCell ref="CN69:CU69"/>
    <mergeCell ref="CV69:DH69"/>
    <mergeCell ref="DI69:DU69"/>
    <mergeCell ref="A122:BW122"/>
    <mergeCell ref="BX122:CE122"/>
    <mergeCell ref="CF122:CM122"/>
    <mergeCell ref="CN122:CU122"/>
    <mergeCell ref="CV122:DH122"/>
    <mergeCell ref="DI122:DU122"/>
    <mergeCell ref="DV156:EH156"/>
    <mergeCell ref="EI156:EU156"/>
    <mergeCell ref="EV156:FH156"/>
    <mergeCell ref="FI156:FU156"/>
    <mergeCell ref="A157:BW157"/>
    <mergeCell ref="BX156:CE156"/>
    <mergeCell ref="CF156:CM156"/>
    <mergeCell ref="CN156:CU156"/>
    <mergeCell ref="CV156:DH156"/>
    <mergeCell ref="DI156:DU156"/>
    <mergeCell ref="FI124:FU124"/>
    <mergeCell ref="EI121:EU121"/>
    <mergeCell ref="EV121:FH121"/>
    <mergeCell ref="FI121:FU121"/>
    <mergeCell ref="A121:BW121"/>
    <mergeCell ref="BX121:CE121"/>
    <mergeCell ref="CF121:CM121"/>
    <mergeCell ref="CN121:CU121"/>
    <mergeCell ref="CV121:DH121"/>
    <mergeCell ref="DI121:DU121"/>
    <mergeCell ref="EI65:EU65"/>
    <mergeCell ref="EV130:FH130"/>
    <mergeCell ref="FI130:FU130"/>
    <mergeCell ref="EV65:FH65"/>
    <mergeCell ref="FI65:FU65"/>
    <mergeCell ref="A131:BW131"/>
    <mergeCell ref="BX130:CE130"/>
    <mergeCell ref="CF130:CM130"/>
    <mergeCell ref="CN130:CU130"/>
    <mergeCell ref="CV130:DH130"/>
    <mergeCell ref="DI64:DU64"/>
    <mergeCell ref="EV64:FH64"/>
    <mergeCell ref="FI64:FU64"/>
    <mergeCell ref="A65:BW65"/>
    <mergeCell ref="BX65:CE65"/>
    <mergeCell ref="CF65:CM65"/>
    <mergeCell ref="CN65:CU65"/>
    <mergeCell ref="CV65:DH65"/>
    <mergeCell ref="DI65:DU65"/>
    <mergeCell ref="DV65:EH65"/>
    <mergeCell ref="FI142:FU142"/>
    <mergeCell ref="DV141:EH141"/>
    <mergeCell ref="EI141:EU141"/>
    <mergeCell ref="EV141:FH141"/>
    <mergeCell ref="FI141:FU141"/>
    <mergeCell ref="A64:BW64"/>
    <mergeCell ref="BX64:CE64"/>
    <mergeCell ref="CF64:CM64"/>
    <mergeCell ref="CN64:CU64"/>
    <mergeCell ref="CV64:DH64"/>
    <mergeCell ref="BX142:CE142"/>
    <mergeCell ref="CF142:CM142"/>
    <mergeCell ref="CN142:CU142"/>
    <mergeCell ref="CV142:DH142"/>
    <mergeCell ref="DI142:DU142"/>
    <mergeCell ref="EV142:FH142"/>
    <mergeCell ref="A124:BW124"/>
    <mergeCell ref="BX124:CE124"/>
    <mergeCell ref="CF124:CM124"/>
    <mergeCell ref="CN124:CU124"/>
    <mergeCell ref="CV124:DH124"/>
    <mergeCell ref="DI124:DU124"/>
    <mergeCell ref="EV124:FH124"/>
    <mergeCell ref="EV149:FH149"/>
    <mergeCell ref="DI148:DU148"/>
    <mergeCell ref="DV148:EH148"/>
    <mergeCell ref="EI148:EU148"/>
    <mergeCell ref="EV137:FH137"/>
    <mergeCell ref="EV128:FH128"/>
    <mergeCell ref="EV125:FH125"/>
    <mergeCell ref="DV130:EH130"/>
    <mergeCell ref="EI130:EU130"/>
    <mergeCell ref="A142:BW142"/>
    <mergeCell ref="BX141:CE141"/>
    <mergeCell ref="FI148:FU148"/>
    <mergeCell ref="CN125:CU125"/>
    <mergeCell ref="CV125:DH125"/>
    <mergeCell ref="DI125:DU125"/>
    <mergeCell ref="FI125:FU125"/>
    <mergeCell ref="BX125:CE125"/>
    <mergeCell ref="CF125:CM125"/>
    <mergeCell ref="A143:BW143"/>
    <mergeCell ref="A130:BW130"/>
    <mergeCell ref="BX129:CE129"/>
    <mergeCell ref="CF129:CM129"/>
    <mergeCell ref="CN129:CU129"/>
    <mergeCell ref="CV129:DH129"/>
    <mergeCell ref="DI129:DU129"/>
    <mergeCell ref="A129:BW129"/>
    <mergeCell ref="DV155:EH155"/>
    <mergeCell ref="EI155:EU155"/>
    <mergeCell ref="EV155:FH155"/>
    <mergeCell ref="FI155:FU155"/>
    <mergeCell ref="A150:BW150"/>
    <mergeCell ref="BX149:CE149"/>
    <mergeCell ref="CF149:CM149"/>
    <mergeCell ref="CN149:CU149"/>
    <mergeCell ref="CV149:DH149"/>
    <mergeCell ref="DI149:DU149"/>
    <mergeCell ref="DI120:DU120"/>
    <mergeCell ref="DV120:EH120"/>
    <mergeCell ref="EI120:EU120"/>
    <mergeCell ref="EV120:FH120"/>
    <mergeCell ref="FI120:FU120"/>
    <mergeCell ref="A156:BW156"/>
    <mergeCell ref="BX155:CE155"/>
    <mergeCell ref="CF155:CM155"/>
    <mergeCell ref="CN155:CU155"/>
    <mergeCell ref="CV155:DH155"/>
    <mergeCell ref="DI119:DU119"/>
    <mergeCell ref="DV119:EH119"/>
    <mergeCell ref="EI119:EU119"/>
    <mergeCell ref="EV119:FH119"/>
    <mergeCell ref="FI119:FU119"/>
    <mergeCell ref="A120:BW120"/>
    <mergeCell ref="BX120:CE120"/>
    <mergeCell ref="CF120:CM120"/>
    <mergeCell ref="CN120:CU120"/>
    <mergeCell ref="CV120:DH120"/>
    <mergeCell ref="DI118:DU118"/>
    <mergeCell ref="DV118:EH118"/>
    <mergeCell ref="EI118:EU118"/>
    <mergeCell ref="EV118:FH118"/>
    <mergeCell ref="FI118:FU118"/>
    <mergeCell ref="A119:BW119"/>
    <mergeCell ref="BX119:CE119"/>
    <mergeCell ref="CF119:CM119"/>
    <mergeCell ref="CN119:CU119"/>
    <mergeCell ref="CV119:DH119"/>
    <mergeCell ref="DI117:DU117"/>
    <mergeCell ref="DV117:EH117"/>
    <mergeCell ref="EI117:EU117"/>
    <mergeCell ref="EV117:FH117"/>
    <mergeCell ref="FI117:FU117"/>
    <mergeCell ref="A118:BW118"/>
    <mergeCell ref="BX118:CE118"/>
    <mergeCell ref="CF118:CM118"/>
    <mergeCell ref="CN118:CU118"/>
    <mergeCell ref="CV118:DH118"/>
    <mergeCell ref="DI116:DU116"/>
    <mergeCell ref="DV116:EH116"/>
    <mergeCell ref="EI116:EU116"/>
    <mergeCell ref="EV116:FH116"/>
    <mergeCell ref="FI116:FU116"/>
    <mergeCell ref="A117:BW117"/>
    <mergeCell ref="BX117:CE117"/>
    <mergeCell ref="CF117:CM117"/>
    <mergeCell ref="CN117:CU117"/>
    <mergeCell ref="CV117:DH117"/>
    <mergeCell ref="DI115:DU115"/>
    <mergeCell ref="DV115:EH115"/>
    <mergeCell ref="EI115:EU115"/>
    <mergeCell ref="EV115:FH115"/>
    <mergeCell ref="FI115:FU115"/>
    <mergeCell ref="A116:BW116"/>
    <mergeCell ref="BX116:CE116"/>
    <mergeCell ref="CF116:CM116"/>
    <mergeCell ref="CN116:CU116"/>
    <mergeCell ref="CV116:DH116"/>
    <mergeCell ref="DI114:DU114"/>
    <mergeCell ref="DV114:EH114"/>
    <mergeCell ref="EI114:EU114"/>
    <mergeCell ref="EV114:FH114"/>
    <mergeCell ref="FI114:FU114"/>
    <mergeCell ref="A115:BW115"/>
    <mergeCell ref="BX115:CE115"/>
    <mergeCell ref="CF115:CM115"/>
    <mergeCell ref="CN115:CU115"/>
    <mergeCell ref="CV115:DH115"/>
    <mergeCell ref="DV113:EH113"/>
    <mergeCell ref="EI113:EU113"/>
    <mergeCell ref="EV148:FH148"/>
    <mergeCell ref="EV113:FH113"/>
    <mergeCell ref="FI113:FU113"/>
    <mergeCell ref="A114:BW114"/>
    <mergeCell ref="BX114:CE114"/>
    <mergeCell ref="CF114:CM114"/>
    <mergeCell ref="CN114:CU114"/>
    <mergeCell ref="CV114:DH114"/>
    <mergeCell ref="A113:BW113"/>
    <mergeCell ref="BX113:CE113"/>
    <mergeCell ref="CF113:CM113"/>
    <mergeCell ref="CN113:CU113"/>
    <mergeCell ref="CV113:DH113"/>
    <mergeCell ref="DI113:DU113"/>
    <mergeCell ref="A149:BW149"/>
    <mergeCell ref="BX148:CE148"/>
    <mergeCell ref="CF148:CM148"/>
    <mergeCell ref="CN148:CU148"/>
    <mergeCell ref="CV148:DH148"/>
    <mergeCell ref="A152:BW152"/>
    <mergeCell ref="BX151:CE151"/>
    <mergeCell ref="CF151:CM151"/>
    <mergeCell ref="CN151:CU151"/>
    <mergeCell ref="CV151:DH151"/>
    <mergeCell ref="BX140:CE140"/>
    <mergeCell ref="DV151:EH151"/>
    <mergeCell ref="EI151:EU151"/>
    <mergeCell ref="EV152:FH152"/>
    <mergeCell ref="EV144:FH144"/>
    <mergeCell ref="FI144:FU144"/>
    <mergeCell ref="DI151:DU151"/>
    <mergeCell ref="FI151:FU151"/>
    <mergeCell ref="DV149:EH149"/>
    <mergeCell ref="EI149:EU149"/>
    <mergeCell ref="FI137:FU137"/>
    <mergeCell ref="A148:BW148"/>
    <mergeCell ref="BX144:CE144"/>
    <mergeCell ref="CF144:CM144"/>
    <mergeCell ref="CN144:CU144"/>
    <mergeCell ref="CV144:DH144"/>
    <mergeCell ref="DI144:DU144"/>
    <mergeCell ref="DV144:EH144"/>
    <mergeCell ref="EI144:EU144"/>
    <mergeCell ref="CF140:CM140"/>
    <mergeCell ref="A128:BW128"/>
    <mergeCell ref="FI128:FU128"/>
    <mergeCell ref="A140:BW140"/>
    <mergeCell ref="BX137:CE137"/>
    <mergeCell ref="CF137:CM137"/>
    <mergeCell ref="CN137:CU137"/>
    <mergeCell ref="CV137:DH137"/>
    <mergeCell ref="DI137:DU137"/>
    <mergeCell ref="DV137:EH137"/>
    <mergeCell ref="EI137:EU137"/>
    <mergeCell ref="EI125:EU125"/>
    <mergeCell ref="DV128:EH128"/>
    <mergeCell ref="EI128:EU128"/>
    <mergeCell ref="BX128:CE128"/>
    <mergeCell ref="CF128:CM128"/>
    <mergeCell ref="CN128:CU128"/>
    <mergeCell ref="CV128:DH128"/>
    <mergeCell ref="DI128:DU128"/>
    <mergeCell ref="DV127:EH127"/>
    <mergeCell ref="EI127:EU127"/>
    <mergeCell ref="DV123:EH123"/>
    <mergeCell ref="EI123:EU123"/>
    <mergeCell ref="A141:BW141"/>
    <mergeCell ref="EV123:FH123"/>
    <mergeCell ref="FI123:FU123"/>
    <mergeCell ref="DV129:EH129"/>
    <mergeCell ref="EI129:EU129"/>
    <mergeCell ref="EV129:FH129"/>
    <mergeCell ref="FI129:FU129"/>
    <mergeCell ref="DV125:EH125"/>
    <mergeCell ref="A123:BW123"/>
    <mergeCell ref="BX123:CE123"/>
    <mergeCell ref="CF123:CM123"/>
    <mergeCell ref="CN123:CU123"/>
    <mergeCell ref="CV123:DH123"/>
    <mergeCell ref="DI123:DU123"/>
    <mergeCell ref="DV102:EH102"/>
    <mergeCell ref="EI102:EU102"/>
    <mergeCell ref="EV102:FH102"/>
    <mergeCell ref="FI102:FU102"/>
    <mergeCell ref="A153:BW153"/>
    <mergeCell ref="BX152:CE152"/>
    <mergeCell ref="CF152:CM152"/>
    <mergeCell ref="CN152:CU152"/>
    <mergeCell ref="CV152:DH152"/>
    <mergeCell ref="DI152:DU152"/>
    <mergeCell ref="DV85:EH85"/>
    <mergeCell ref="EI85:EU85"/>
    <mergeCell ref="EV85:FH85"/>
    <mergeCell ref="FI85:FU85"/>
    <mergeCell ref="A102:BW102"/>
    <mergeCell ref="BX102:CE102"/>
    <mergeCell ref="CF102:CM102"/>
    <mergeCell ref="CN102:CU102"/>
    <mergeCell ref="CV102:DH102"/>
    <mergeCell ref="DI102:DU102"/>
    <mergeCell ref="DV91:EH91"/>
    <mergeCell ref="EI91:EU91"/>
    <mergeCell ref="EV91:FH91"/>
    <mergeCell ref="FI91:FU91"/>
    <mergeCell ref="A85:BW85"/>
    <mergeCell ref="BX85:CE85"/>
    <mergeCell ref="CF85:CM85"/>
    <mergeCell ref="CN85:CU85"/>
    <mergeCell ref="CV85:DH85"/>
    <mergeCell ref="DI85:DU85"/>
    <mergeCell ref="DV82:EH82"/>
    <mergeCell ref="EI82:EU82"/>
    <mergeCell ref="EV82:FH82"/>
    <mergeCell ref="FI82:FU82"/>
    <mergeCell ref="A91:BW91"/>
    <mergeCell ref="BX91:CE91"/>
    <mergeCell ref="CF91:CM91"/>
    <mergeCell ref="CN91:CU91"/>
    <mergeCell ref="CV91:DH91"/>
    <mergeCell ref="DI91:DU91"/>
    <mergeCell ref="A82:BW82"/>
    <mergeCell ref="BX82:CE82"/>
    <mergeCell ref="CF82:CM82"/>
    <mergeCell ref="CN82:CU82"/>
    <mergeCell ref="CV82:DH82"/>
    <mergeCell ref="DI82:DU82"/>
    <mergeCell ref="DV51:EH51"/>
    <mergeCell ref="EI51:EU51"/>
    <mergeCell ref="EV51:FH51"/>
    <mergeCell ref="FI51:FU51"/>
    <mergeCell ref="CV62:DH62"/>
    <mergeCell ref="DI62:DU62"/>
    <mergeCell ref="DV62:EH62"/>
    <mergeCell ref="EI62:EU62"/>
    <mergeCell ref="EV62:FH62"/>
    <mergeCell ref="FI62:FU62"/>
    <mergeCell ref="DV42:EH42"/>
    <mergeCell ref="EI42:EU42"/>
    <mergeCell ref="EV42:FH42"/>
    <mergeCell ref="FI42:FU42"/>
    <mergeCell ref="A51:BW51"/>
    <mergeCell ref="BX51:CE51"/>
    <mergeCell ref="CF51:CM51"/>
    <mergeCell ref="CN51:CU51"/>
    <mergeCell ref="CV51:DH51"/>
    <mergeCell ref="DI51:DU51"/>
    <mergeCell ref="DV41:EH41"/>
    <mergeCell ref="EI41:EU41"/>
    <mergeCell ref="EV41:FH41"/>
    <mergeCell ref="FI41:FU41"/>
    <mergeCell ref="A42:BW42"/>
    <mergeCell ref="BX42:CE42"/>
    <mergeCell ref="CF42:CM42"/>
    <mergeCell ref="CN42:CU42"/>
    <mergeCell ref="CV42:DH42"/>
    <mergeCell ref="DI42:DU42"/>
    <mergeCell ref="A41:BW41"/>
    <mergeCell ref="BX41:CE41"/>
    <mergeCell ref="CF41:CM41"/>
    <mergeCell ref="CN41:CU41"/>
    <mergeCell ref="CV41:DH41"/>
    <mergeCell ref="DI41:DU41"/>
    <mergeCell ref="A62:BW62"/>
    <mergeCell ref="CF62:CM62"/>
    <mergeCell ref="CN62:CU62"/>
    <mergeCell ref="BX60:CE60"/>
    <mergeCell ref="BX62:CE62"/>
    <mergeCell ref="A61:BW61"/>
    <mergeCell ref="BX61:CE61"/>
    <mergeCell ref="A60:BW60"/>
    <mergeCell ref="CF60:CM60"/>
    <mergeCell ref="CN60:CU60"/>
    <mergeCell ref="FI60:FU60"/>
    <mergeCell ref="A52:BW52"/>
    <mergeCell ref="BX52:CE52"/>
    <mergeCell ref="CF52:CM52"/>
    <mergeCell ref="CV52:DH52"/>
    <mergeCell ref="DI52:DU52"/>
    <mergeCell ref="DV52:EH52"/>
    <mergeCell ref="EI52:EU52"/>
    <mergeCell ref="EV52:FH52"/>
    <mergeCell ref="FI52:FU52"/>
    <mergeCell ref="DI50:DU50"/>
    <mergeCell ref="DV50:EH50"/>
    <mergeCell ref="EI50:EU50"/>
    <mergeCell ref="EV50:FH50"/>
    <mergeCell ref="FI50:FU50"/>
    <mergeCell ref="CV60:DH60"/>
    <mergeCell ref="DI60:DU60"/>
    <mergeCell ref="DV60:EH60"/>
    <mergeCell ref="EI60:EU60"/>
    <mergeCell ref="EV60:FH60"/>
    <mergeCell ref="DI49:DU49"/>
    <mergeCell ref="DV49:EH49"/>
    <mergeCell ref="EI49:EU49"/>
    <mergeCell ref="EV49:FH49"/>
    <mergeCell ref="FI49:FU49"/>
    <mergeCell ref="A50:BW50"/>
    <mergeCell ref="BX50:CE50"/>
    <mergeCell ref="CF50:CM50"/>
    <mergeCell ref="CN50:CU50"/>
    <mergeCell ref="CV50:DH50"/>
    <mergeCell ref="DI48:DU48"/>
    <mergeCell ref="DV48:EH48"/>
    <mergeCell ref="EI48:EU48"/>
    <mergeCell ref="EV48:FH48"/>
    <mergeCell ref="FI48:FU48"/>
    <mergeCell ref="A49:BW49"/>
    <mergeCell ref="BX49:CE49"/>
    <mergeCell ref="CF49:CM49"/>
    <mergeCell ref="CN49:CU49"/>
    <mergeCell ref="CV49:DH49"/>
    <mergeCell ref="DI47:DU47"/>
    <mergeCell ref="DV47:EH47"/>
    <mergeCell ref="EI47:EU47"/>
    <mergeCell ref="EV47:FH47"/>
    <mergeCell ref="FI47:FU47"/>
    <mergeCell ref="A48:BW48"/>
    <mergeCell ref="BX48:CE48"/>
    <mergeCell ref="CF48:CM48"/>
    <mergeCell ref="CN48:CU48"/>
    <mergeCell ref="CV48:DH48"/>
    <mergeCell ref="DI44:DU44"/>
    <mergeCell ref="DV44:EH44"/>
    <mergeCell ref="EI44:EU44"/>
    <mergeCell ref="EV44:FH44"/>
    <mergeCell ref="FI44:FU44"/>
    <mergeCell ref="A47:BW47"/>
    <mergeCell ref="BX47:CE47"/>
    <mergeCell ref="CF47:CM47"/>
    <mergeCell ref="CN47:CU47"/>
    <mergeCell ref="CV47:DH47"/>
    <mergeCell ref="DI43:DU43"/>
    <mergeCell ref="DV43:EH43"/>
    <mergeCell ref="EI43:EU43"/>
    <mergeCell ref="EV43:FH43"/>
    <mergeCell ref="FI43:FU43"/>
    <mergeCell ref="A44:BW44"/>
    <mergeCell ref="BX44:CE44"/>
    <mergeCell ref="CF44:CM44"/>
    <mergeCell ref="CN44:CU44"/>
    <mergeCell ref="CV44:DH44"/>
    <mergeCell ref="FI166:FU166"/>
    <mergeCell ref="A167:BW167"/>
    <mergeCell ref="BX166:CE166"/>
    <mergeCell ref="CV166:DH166"/>
    <mergeCell ref="DI166:DU166"/>
    <mergeCell ref="A43:BW43"/>
    <mergeCell ref="BX43:CE43"/>
    <mergeCell ref="CF43:CM43"/>
    <mergeCell ref="CN43:CU43"/>
    <mergeCell ref="CV43:DH43"/>
    <mergeCell ref="DV165:EH165"/>
    <mergeCell ref="EI165:EU165"/>
    <mergeCell ref="EV165:FH165"/>
    <mergeCell ref="CF165:CM165"/>
    <mergeCell ref="CF166:CM166"/>
    <mergeCell ref="CN165:CU165"/>
    <mergeCell ref="CN166:CU166"/>
    <mergeCell ref="DV166:EH166"/>
    <mergeCell ref="EI166:EU166"/>
    <mergeCell ref="EV166:FH166"/>
    <mergeCell ref="FI165:FU165"/>
    <mergeCell ref="A166:BW166"/>
    <mergeCell ref="BX165:CE165"/>
    <mergeCell ref="CV165:DH165"/>
    <mergeCell ref="DI165:DU165"/>
    <mergeCell ref="DV164:EH164"/>
    <mergeCell ref="EI164:EU164"/>
    <mergeCell ref="EV164:FH164"/>
    <mergeCell ref="FI164:FU164"/>
    <mergeCell ref="A165:BW165"/>
    <mergeCell ref="BX164:CE164"/>
    <mergeCell ref="CV164:DH164"/>
    <mergeCell ref="DI164:DU164"/>
    <mergeCell ref="DV163:EH163"/>
    <mergeCell ref="EI163:EU163"/>
    <mergeCell ref="EV163:FH163"/>
    <mergeCell ref="CF163:CM163"/>
    <mergeCell ref="CF164:CM164"/>
    <mergeCell ref="CN163:CU163"/>
    <mergeCell ref="CN164:CU164"/>
    <mergeCell ref="FI163:FU163"/>
    <mergeCell ref="A164:BW164"/>
    <mergeCell ref="BX163:CE163"/>
    <mergeCell ref="CV163:DH163"/>
    <mergeCell ref="DI163:DU163"/>
    <mergeCell ref="DV162:EH162"/>
    <mergeCell ref="EI162:EU162"/>
    <mergeCell ref="EV162:FH162"/>
    <mergeCell ref="FI162:FU162"/>
    <mergeCell ref="A163:BW163"/>
    <mergeCell ref="BX162:CE162"/>
    <mergeCell ref="CV162:DH162"/>
    <mergeCell ref="DI162:DU162"/>
    <mergeCell ref="DV161:EH161"/>
    <mergeCell ref="EI161:EU161"/>
    <mergeCell ref="EV161:FH161"/>
    <mergeCell ref="CF161:CM161"/>
    <mergeCell ref="CF162:CM162"/>
    <mergeCell ref="CN161:CU161"/>
    <mergeCell ref="CN162:CU162"/>
    <mergeCell ref="FI161:FU161"/>
    <mergeCell ref="A162:BW162"/>
    <mergeCell ref="BX161:CE161"/>
    <mergeCell ref="CV161:DH161"/>
    <mergeCell ref="DI161:DU161"/>
    <mergeCell ref="DV160:EH160"/>
    <mergeCell ref="EI160:EU160"/>
    <mergeCell ref="EV160:FH160"/>
    <mergeCell ref="FI160:FU160"/>
    <mergeCell ref="A161:BW161"/>
    <mergeCell ref="DV157:EH157"/>
    <mergeCell ref="EI157:EU157"/>
    <mergeCell ref="EV157:FH157"/>
    <mergeCell ref="CF157:CM157"/>
    <mergeCell ref="CN157:CU157"/>
    <mergeCell ref="BX160:CE160"/>
    <mergeCell ref="CV160:DH160"/>
    <mergeCell ref="DI160:DU160"/>
    <mergeCell ref="CF160:CM160"/>
    <mergeCell ref="CN160:CU160"/>
    <mergeCell ref="FI157:FU157"/>
    <mergeCell ref="A159:BW159"/>
    <mergeCell ref="BX157:CE157"/>
    <mergeCell ref="CV157:DH157"/>
    <mergeCell ref="DI157:DU157"/>
    <mergeCell ref="DV112:EH112"/>
    <mergeCell ref="EI112:EU112"/>
    <mergeCell ref="EV112:FH112"/>
    <mergeCell ref="FI112:FU112"/>
    <mergeCell ref="A112:BW112"/>
    <mergeCell ref="BX112:CE112"/>
    <mergeCell ref="CV112:DH112"/>
    <mergeCell ref="DI112:DU112"/>
    <mergeCell ref="DV111:EH111"/>
    <mergeCell ref="EI111:EU111"/>
    <mergeCell ref="CF112:CM112"/>
    <mergeCell ref="CN112:CU112"/>
    <mergeCell ref="EV111:FH111"/>
    <mergeCell ref="FI111:FU111"/>
    <mergeCell ref="A111:BW111"/>
    <mergeCell ref="BX111:CE111"/>
    <mergeCell ref="CV111:DH111"/>
    <mergeCell ref="DI111:DU111"/>
    <mergeCell ref="CF111:CM111"/>
    <mergeCell ref="CN111:CU111"/>
    <mergeCell ref="DV110:EH110"/>
    <mergeCell ref="EI110:EU110"/>
    <mergeCell ref="EV110:FH110"/>
    <mergeCell ref="FI110:FU110"/>
    <mergeCell ref="A110:BW110"/>
    <mergeCell ref="BX110:CE110"/>
    <mergeCell ref="CV110:DH110"/>
    <mergeCell ref="DI110:DU110"/>
    <mergeCell ref="CF110:CM110"/>
    <mergeCell ref="CN110:CU110"/>
    <mergeCell ref="DV109:EH109"/>
    <mergeCell ref="EI109:EU109"/>
    <mergeCell ref="EV109:FH109"/>
    <mergeCell ref="FI109:FU109"/>
    <mergeCell ref="A109:BW109"/>
    <mergeCell ref="BX109:CE109"/>
    <mergeCell ref="CV109:DH109"/>
    <mergeCell ref="DI109:DU109"/>
    <mergeCell ref="CF109:CM109"/>
    <mergeCell ref="CN109:CU109"/>
    <mergeCell ref="DV108:EH108"/>
    <mergeCell ref="EI108:EU108"/>
    <mergeCell ref="EV108:FH108"/>
    <mergeCell ref="FI108:FU108"/>
    <mergeCell ref="A108:BW108"/>
    <mergeCell ref="BX108:CE108"/>
    <mergeCell ref="CV108:DH108"/>
    <mergeCell ref="DI108:DU108"/>
    <mergeCell ref="CF108:CM108"/>
    <mergeCell ref="CN108:CU108"/>
    <mergeCell ref="DV107:EH107"/>
    <mergeCell ref="EI107:EU107"/>
    <mergeCell ref="EV107:FH107"/>
    <mergeCell ref="FI107:FU107"/>
    <mergeCell ref="A107:BW107"/>
    <mergeCell ref="BX107:CE107"/>
    <mergeCell ref="CV107:DH107"/>
    <mergeCell ref="DI107:DU107"/>
    <mergeCell ref="CF107:CM107"/>
    <mergeCell ref="CN107:CU107"/>
    <mergeCell ref="DV106:EH106"/>
    <mergeCell ref="EI106:EU106"/>
    <mergeCell ref="EV106:FH106"/>
    <mergeCell ref="FI106:FU106"/>
    <mergeCell ref="A106:BW106"/>
    <mergeCell ref="BX106:CE106"/>
    <mergeCell ref="CV106:DH106"/>
    <mergeCell ref="DI106:DU106"/>
    <mergeCell ref="CF106:CM106"/>
    <mergeCell ref="CN106:CU106"/>
    <mergeCell ref="DV104:EH104"/>
    <mergeCell ref="EI104:EU104"/>
    <mergeCell ref="EV104:FH104"/>
    <mergeCell ref="FI104:FU104"/>
    <mergeCell ref="A104:BW104"/>
    <mergeCell ref="BX104:CE104"/>
    <mergeCell ref="CV104:DH104"/>
    <mergeCell ref="DI104:DU104"/>
    <mergeCell ref="CF104:CM104"/>
    <mergeCell ref="CN104:CU104"/>
    <mergeCell ref="DV103:EH103"/>
    <mergeCell ref="EI103:EU103"/>
    <mergeCell ref="EV103:FH103"/>
    <mergeCell ref="FI103:FU103"/>
    <mergeCell ref="A103:BW103"/>
    <mergeCell ref="BX103:CE103"/>
    <mergeCell ref="CV103:DH103"/>
    <mergeCell ref="DI103:DU103"/>
    <mergeCell ref="CF103:CM103"/>
    <mergeCell ref="CN103:CU103"/>
    <mergeCell ref="DV101:EH101"/>
    <mergeCell ref="EI101:EU101"/>
    <mergeCell ref="EV101:FH101"/>
    <mergeCell ref="FI101:FU101"/>
    <mergeCell ref="A101:BW101"/>
    <mergeCell ref="BX101:CE101"/>
    <mergeCell ref="CV101:DH101"/>
    <mergeCell ref="DI101:DU101"/>
    <mergeCell ref="CF101:CM101"/>
    <mergeCell ref="CN101:CU101"/>
    <mergeCell ref="DV100:EH100"/>
    <mergeCell ref="EI100:EU100"/>
    <mergeCell ref="EV100:FH100"/>
    <mergeCell ref="FI100:FU100"/>
    <mergeCell ref="A100:BW100"/>
    <mergeCell ref="BX100:CE100"/>
    <mergeCell ref="CV100:DH100"/>
    <mergeCell ref="DI100:DU100"/>
    <mergeCell ref="CF100:CM100"/>
    <mergeCell ref="CN100:CU100"/>
    <mergeCell ref="DV99:EH99"/>
    <mergeCell ref="EI99:EU99"/>
    <mergeCell ref="EV99:FH99"/>
    <mergeCell ref="FI99:FU99"/>
    <mergeCell ref="A99:BW99"/>
    <mergeCell ref="BX99:CE99"/>
    <mergeCell ref="CV99:DH99"/>
    <mergeCell ref="DI99:DU99"/>
    <mergeCell ref="CF99:CM99"/>
    <mergeCell ref="CN99:CU99"/>
    <mergeCell ref="DV98:EH98"/>
    <mergeCell ref="EI98:EU98"/>
    <mergeCell ref="EV98:FH98"/>
    <mergeCell ref="FI98:FU98"/>
    <mergeCell ref="A98:BW98"/>
    <mergeCell ref="BX98:CE98"/>
    <mergeCell ref="CV98:DH98"/>
    <mergeCell ref="DI98:DU98"/>
    <mergeCell ref="CF98:CM98"/>
    <mergeCell ref="CN98:CU98"/>
    <mergeCell ref="DV97:EH97"/>
    <mergeCell ref="EI97:EU97"/>
    <mergeCell ref="EV97:FH97"/>
    <mergeCell ref="FI97:FU97"/>
    <mergeCell ref="A97:BW97"/>
    <mergeCell ref="BX97:CE97"/>
    <mergeCell ref="CV97:DH97"/>
    <mergeCell ref="DI97:DU97"/>
    <mergeCell ref="CF97:CM97"/>
    <mergeCell ref="CN97:CU97"/>
    <mergeCell ref="DV96:EH96"/>
    <mergeCell ref="EI96:EU96"/>
    <mergeCell ref="EV96:FH96"/>
    <mergeCell ref="FI96:FU96"/>
    <mergeCell ref="A96:BW96"/>
    <mergeCell ref="BX96:CE96"/>
    <mergeCell ref="CV96:DH96"/>
    <mergeCell ref="DI96:DU96"/>
    <mergeCell ref="CF96:CM96"/>
    <mergeCell ref="CN96:CU96"/>
    <mergeCell ref="DV94:EH94"/>
    <mergeCell ref="EI94:EU94"/>
    <mergeCell ref="EV94:FH94"/>
    <mergeCell ref="FI94:FU94"/>
    <mergeCell ref="A94:BW94"/>
    <mergeCell ref="BX94:CE94"/>
    <mergeCell ref="CV94:DH94"/>
    <mergeCell ref="DI94:DU94"/>
    <mergeCell ref="CF94:CM94"/>
    <mergeCell ref="CN94:CU94"/>
    <mergeCell ref="DV90:EH90"/>
    <mergeCell ref="EI90:EU90"/>
    <mergeCell ref="EV90:FH90"/>
    <mergeCell ref="FI90:FU90"/>
    <mergeCell ref="A90:BW90"/>
    <mergeCell ref="BX90:CE90"/>
    <mergeCell ref="CV90:DH90"/>
    <mergeCell ref="DI90:DU90"/>
    <mergeCell ref="CF90:CM90"/>
    <mergeCell ref="CN90:CU90"/>
    <mergeCell ref="DV89:EH89"/>
    <mergeCell ref="EI89:EU89"/>
    <mergeCell ref="EV89:FH89"/>
    <mergeCell ref="FI89:FU89"/>
    <mergeCell ref="A89:BW89"/>
    <mergeCell ref="BX89:CE89"/>
    <mergeCell ref="CV89:DH89"/>
    <mergeCell ref="DI89:DU89"/>
    <mergeCell ref="CF89:CM89"/>
    <mergeCell ref="CN89:CU89"/>
    <mergeCell ref="DV88:EH88"/>
    <mergeCell ref="EI88:EU88"/>
    <mergeCell ref="EV88:FH88"/>
    <mergeCell ref="FI88:FU88"/>
    <mergeCell ref="A88:BW88"/>
    <mergeCell ref="BX88:CE88"/>
    <mergeCell ref="CV88:DH88"/>
    <mergeCell ref="DI88:DU88"/>
    <mergeCell ref="CF88:CM88"/>
    <mergeCell ref="CN88:CU88"/>
    <mergeCell ref="DV87:EH87"/>
    <mergeCell ref="EI87:EU87"/>
    <mergeCell ref="EV87:FH87"/>
    <mergeCell ref="FI87:FU87"/>
    <mergeCell ref="A87:BW87"/>
    <mergeCell ref="BX87:CE87"/>
    <mergeCell ref="CV87:DH87"/>
    <mergeCell ref="DI87:DU87"/>
    <mergeCell ref="CF87:CM87"/>
    <mergeCell ref="CN87:CU87"/>
    <mergeCell ref="EV80:FH80"/>
    <mergeCell ref="FI80:FU80"/>
    <mergeCell ref="DI81:DU81"/>
    <mergeCell ref="DV81:EH81"/>
    <mergeCell ref="EI81:EU81"/>
    <mergeCell ref="EV81:FH81"/>
    <mergeCell ref="FI81:FU81"/>
    <mergeCell ref="DI80:DU80"/>
    <mergeCell ref="DV80:EH80"/>
    <mergeCell ref="EI80:EU80"/>
    <mergeCell ref="A80:BW80"/>
    <mergeCell ref="A81:BW81"/>
    <mergeCell ref="BX80:CE80"/>
    <mergeCell ref="CV80:DH80"/>
    <mergeCell ref="BX81:CE81"/>
    <mergeCell ref="CV81:DH81"/>
    <mergeCell ref="CF80:CM80"/>
    <mergeCell ref="CF81:CM81"/>
    <mergeCell ref="CN80:CU80"/>
    <mergeCell ref="CN81:CU81"/>
    <mergeCell ref="FI78:FU78"/>
    <mergeCell ref="A79:BW79"/>
    <mergeCell ref="BX79:CE79"/>
    <mergeCell ref="CV79:DH79"/>
    <mergeCell ref="DI79:DU79"/>
    <mergeCell ref="DV79:EH79"/>
    <mergeCell ref="EI79:EU79"/>
    <mergeCell ref="EV79:FH79"/>
    <mergeCell ref="FI79:FU79"/>
    <mergeCell ref="A78:BW78"/>
    <mergeCell ref="DV77:EH77"/>
    <mergeCell ref="EI77:EU77"/>
    <mergeCell ref="EV77:FH77"/>
    <mergeCell ref="FI77:FU77"/>
    <mergeCell ref="A77:BW77"/>
    <mergeCell ref="BX77:CE77"/>
    <mergeCell ref="CV77:DH77"/>
    <mergeCell ref="DI77:DU77"/>
    <mergeCell ref="CF77:CM77"/>
    <mergeCell ref="CN77:CU77"/>
    <mergeCell ref="DV76:EH76"/>
    <mergeCell ref="EI76:EU76"/>
    <mergeCell ref="EV76:FH76"/>
    <mergeCell ref="FI76:FU76"/>
    <mergeCell ref="A76:BW76"/>
    <mergeCell ref="BX76:CE76"/>
    <mergeCell ref="CV76:DH76"/>
    <mergeCell ref="DI76:DU76"/>
    <mergeCell ref="CF76:CM76"/>
    <mergeCell ref="CN76:CU76"/>
    <mergeCell ref="DV75:EH75"/>
    <mergeCell ref="EI75:EU75"/>
    <mergeCell ref="EV75:FH75"/>
    <mergeCell ref="FI75:FU75"/>
    <mergeCell ref="A75:BW75"/>
    <mergeCell ref="BX75:CE75"/>
    <mergeCell ref="CV75:DH75"/>
    <mergeCell ref="DI75:DU75"/>
    <mergeCell ref="CF75:CM75"/>
    <mergeCell ref="CN75:CU75"/>
    <mergeCell ref="DV74:EH74"/>
    <mergeCell ref="EI74:EU74"/>
    <mergeCell ref="EV74:FH74"/>
    <mergeCell ref="FI74:FU74"/>
    <mergeCell ref="A74:BW74"/>
    <mergeCell ref="BX74:CE74"/>
    <mergeCell ref="CV74:DH74"/>
    <mergeCell ref="DI74:DU74"/>
    <mergeCell ref="CF74:CM74"/>
    <mergeCell ref="CN74:CU74"/>
    <mergeCell ref="DV67:EH67"/>
    <mergeCell ref="EI67:EU67"/>
    <mergeCell ref="EV67:FH67"/>
    <mergeCell ref="FI67:FU67"/>
    <mergeCell ref="A67:BW67"/>
    <mergeCell ref="BX67:CE67"/>
    <mergeCell ref="CV67:DH67"/>
    <mergeCell ref="DI67:DU67"/>
    <mergeCell ref="EV58:FH59"/>
    <mergeCell ref="FI58:FU59"/>
    <mergeCell ref="A58:BW58"/>
    <mergeCell ref="BX58:CE59"/>
    <mergeCell ref="CV58:DH59"/>
    <mergeCell ref="DI58:DU59"/>
    <mergeCell ref="A59:BW59"/>
    <mergeCell ref="DV58:EH59"/>
    <mergeCell ref="EI58:EU59"/>
    <mergeCell ref="DV57:EH57"/>
    <mergeCell ref="EI57:EU57"/>
    <mergeCell ref="EV57:FH57"/>
    <mergeCell ref="FI57:FU57"/>
    <mergeCell ref="A57:BW57"/>
    <mergeCell ref="BX57:CE57"/>
    <mergeCell ref="CV57:DH57"/>
    <mergeCell ref="DI57:DU57"/>
    <mergeCell ref="DV56:EH56"/>
    <mergeCell ref="EI56:EU56"/>
    <mergeCell ref="EV56:FH56"/>
    <mergeCell ref="FI56:FU56"/>
    <mergeCell ref="A56:BW56"/>
    <mergeCell ref="BX56:CE56"/>
    <mergeCell ref="CV56:DH56"/>
    <mergeCell ref="DI56:DU56"/>
    <mergeCell ref="CF56:CM56"/>
    <mergeCell ref="EV55:FH55"/>
    <mergeCell ref="FI55:FU55"/>
    <mergeCell ref="A55:BW55"/>
    <mergeCell ref="BX55:CE55"/>
    <mergeCell ref="CV55:DH55"/>
    <mergeCell ref="DI55:DU55"/>
    <mergeCell ref="CF55:CM55"/>
    <mergeCell ref="A54:BW54"/>
    <mergeCell ref="BX54:CE54"/>
    <mergeCell ref="CV54:DH54"/>
    <mergeCell ref="DI54:DU54"/>
    <mergeCell ref="DV55:EH55"/>
    <mergeCell ref="EI55:EU55"/>
    <mergeCell ref="EI53:EU53"/>
    <mergeCell ref="EV53:FH53"/>
    <mergeCell ref="FI53:FU53"/>
    <mergeCell ref="DV54:EH54"/>
    <mergeCell ref="EI54:EU54"/>
    <mergeCell ref="EV54:FH54"/>
    <mergeCell ref="FI54:FU54"/>
    <mergeCell ref="FI40:FU40"/>
    <mergeCell ref="DI40:DU40"/>
    <mergeCell ref="DV40:EH40"/>
    <mergeCell ref="EI40:EU40"/>
    <mergeCell ref="CV40:DH40"/>
    <mergeCell ref="A53:BW53"/>
    <mergeCell ref="BX53:CE53"/>
    <mergeCell ref="CV53:DH53"/>
    <mergeCell ref="DI53:DU53"/>
    <mergeCell ref="DV53:EH53"/>
    <mergeCell ref="BX78:CE78"/>
    <mergeCell ref="CV78:DH78"/>
    <mergeCell ref="DI78:DU78"/>
    <mergeCell ref="CF53:CM53"/>
    <mergeCell ref="CF54:CM54"/>
    <mergeCell ref="FI37:FU37"/>
    <mergeCell ref="DV38:EH38"/>
    <mergeCell ref="EI38:EU38"/>
    <mergeCell ref="EV38:FH38"/>
    <mergeCell ref="FI38:FU38"/>
    <mergeCell ref="A37:BW37"/>
    <mergeCell ref="BX37:CE37"/>
    <mergeCell ref="CV37:DH37"/>
    <mergeCell ref="DI37:DU37"/>
    <mergeCell ref="A40:BW40"/>
    <mergeCell ref="BX40:CE40"/>
    <mergeCell ref="A38:BW38"/>
    <mergeCell ref="BX38:CE38"/>
    <mergeCell ref="CV38:DH38"/>
    <mergeCell ref="DI38:DU38"/>
    <mergeCell ref="DV78:EH78"/>
    <mergeCell ref="EI78:EU78"/>
    <mergeCell ref="EV78:FH78"/>
    <mergeCell ref="DV36:EH36"/>
    <mergeCell ref="EI36:EU36"/>
    <mergeCell ref="EV36:FH36"/>
    <mergeCell ref="DV37:EH37"/>
    <mergeCell ref="EI37:EU37"/>
    <mergeCell ref="EV37:FH37"/>
    <mergeCell ref="EV40:FH40"/>
    <mergeCell ref="FI36:FU36"/>
    <mergeCell ref="A36:BW36"/>
    <mergeCell ref="BX36:CE36"/>
    <mergeCell ref="CV36:DH36"/>
    <mergeCell ref="DI36:DU36"/>
    <mergeCell ref="DV35:EH35"/>
    <mergeCell ref="EI35:EU35"/>
    <mergeCell ref="EV35:FH35"/>
    <mergeCell ref="FI35:FU35"/>
    <mergeCell ref="A35:BW35"/>
    <mergeCell ref="BX35:CE35"/>
    <mergeCell ref="CV35:DH35"/>
    <mergeCell ref="DI35:DU35"/>
    <mergeCell ref="DV34:EH34"/>
    <mergeCell ref="EI34:EU34"/>
    <mergeCell ref="EV34:FH34"/>
    <mergeCell ref="CN34:CU34"/>
    <mergeCell ref="CN35:CU35"/>
    <mergeCell ref="CF34:CM34"/>
    <mergeCell ref="CF35:CM35"/>
    <mergeCell ref="FI34:FU34"/>
    <mergeCell ref="A34:BW34"/>
    <mergeCell ref="BX34:CE34"/>
    <mergeCell ref="CV34:DH34"/>
    <mergeCell ref="DI34:DU34"/>
    <mergeCell ref="A19:AA19"/>
    <mergeCell ref="AB20:EF20"/>
    <mergeCell ref="K23:EF23"/>
    <mergeCell ref="FI22:FU22"/>
    <mergeCell ref="FI23:FU23"/>
    <mergeCell ref="FI24:FU24"/>
    <mergeCell ref="A26:FU26"/>
    <mergeCell ref="FI18:FU18"/>
    <mergeCell ref="FI19:FU19"/>
    <mergeCell ref="FI20:FU20"/>
    <mergeCell ref="FI21:FU21"/>
    <mergeCell ref="FI16:FU17"/>
    <mergeCell ref="EM12:EY12"/>
    <mergeCell ref="FB12:FU12"/>
    <mergeCell ref="EM13:EN13"/>
    <mergeCell ref="EO13:EQ13"/>
    <mergeCell ref="ER13:ES13"/>
    <mergeCell ref="EU13:FI13"/>
    <mergeCell ref="FJ13:FL13"/>
    <mergeCell ref="FM13:FO13"/>
    <mergeCell ref="FB11:FU11"/>
    <mergeCell ref="EM11:EY11"/>
    <mergeCell ref="EM6:FU6"/>
    <mergeCell ref="DR1:FU1"/>
    <mergeCell ref="DR4:FU4"/>
    <mergeCell ref="DR2:FU2"/>
    <mergeCell ref="EM7:FU7"/>
    <mergeCell ref="EM8:FU8"/>
    <mergeCell ref="EM9:FU9"/>
    <mergeCell ref="EM10:FU10"/>
    <mergeCell ref="EI32:EU32"/>
    <mergeCell ref="EV32:FH32"/>
    <mergeCell ref="FI32:FU32"/>
    <mergeCell ref="A32:BW32"/>
    <mergeCell ref="BX32:CE32"/>
    <mergeCell ref="CV32:DH32"/>
    <mergeCell ref="DI32:DU32"/>
    <mergeCell ref="CN32:CU32"/>
    <mergeCell ref="FI29:FU30"/>
    <mergeCell ref="DV28:FU28"/>
    <mergeCell ref="A31:BW31"/>
    <mergeCell ref="BX31:CE31"/>
    <mergeCell ref="CV31:DH31"/>
    <mergeCell ref="DI31:DU31"/>
    <mergeCell ref="DV31:EH31"/>
    <mergeCell ref="EI31:EU31"/>
    <mergeCell ref="EV31:FH31"/>
    <mergeCell ref="FI31:FU31"/>
    <mergeCell ref="EV29:FA29"/>
    <mergeCell ref="FB29:FD29"/>
    <mergeCell ref="FE29:FH29"/>
    <mergeCell ref="EV30:FH30"/>
    <mergeCell ref="EI29:EN29"/>
    <mergeCell ref="EO29:EQ29"/>
    <mergeCell ref="ER29:EU29"/>
    <mergeCell ref="EI30:EU30"/>
    <mergeCell ref="DI15:DK15"/>
    <mergeCell ref="EB29:ED29"/>
    <mergeCell ref="A28:BW30"/>
    <mergeCell ref="BX28:CE30"/>
    <mergeCell ref="CV28:DH30"/>
    <mergeCell ref="DI28:DU30"/>
    <mergeCell ref="CF28:CM30"/>
    <mergeCell ref="BF16:BH16"/>
    <mergeCell ref="DV30:EH30"/>
    <mergeCell ref="DV29:EA29"/>
    <mergeCell ref="EE29:EH29"/>
    <mergeCell ref="DV32:EH32"/>
    <mergeCell ref="CF36:CM36"/>
    <mergeCell ref="CF37:CM37"/>
    <mergeCell ref="CF38:CM38"/>
    <mergeCell ref="CF40:CM40"/>
    <mergeCell ref="CN28:CU30"/>
    <mergeCell ref="CF31:CM31"/>
    <mergeCell ref="CN31:CU31"/>
    <mergeCell ref="CF32:CM32"/>
    <mergeCell ref="CF78:CM78"/>
    <mergeCell ref="CF79:CM79"/>
    <mergeCell ref="CF57:CM57"/>
    <mergeCell ref="CF58:CM58"/>
    <mergeCell ref="CF59:CM59"/>
    <mergeCell ref="CF67:CM67"/>
    <mergeCell ref="CF61:CM61"/>
    <mergeCell ref="CN53:CU53"/>
    <mergeCell ref="CN54:CU54"/>
    <mergeCell ref="CN55:CU55"/>
    <mergeCell ref="CN56:CU56"/>
    <mergeCell ref="CN36:CU36"/>
    <mergeCell ref="CN37:CU37"/>
    <mergeCell ref="CN38:CU38"/>
    <mergeCell ref="CN40:CU40"/>
    <mergeCell ref="CN52:CU52"/>
    <mergeCell ref="CN78:CU78"/>
    <mergeCell ref="CN57:CU57"/>
    <mergeCell ref="CN58:CU58"/>
    <mergeCell ref="CN59:CU59"/>
    <mergeCell ref="CN67:CU67"/>
    <mergeCell ref="CN79:CU79"/>
    <mergeCell ref="CN61:CU61"/>
    <mergeCell ref="DV159:EH159"/>
    <mergeCell ref="EI159:EU159"/>
    <mergeCell ref="EV159:FH159"/>
    <mergeCell ref="FI159:FU159"/>
    <mergeCell ref="A160:BW160"/>
    <mergeCell ref="BX159:CE159"/>
    <mergeCell ref="CF159:CM159"/>
    <mergeCell ref="CN159:CU159"/>
    <mergeCell ref="CV159:DH159"/>
    <mergeCell ref="DI159:DU159"/>
    <mergeCell ref="CV61:DH61"/>
    <mergeCell ref="DI61:DU61"/>
    <mergeCell ref="DV61:EH61"/>
    <mergeCell ref="EI61:EU61"/>
    <mergeCell ref="EV61:FH61"/>
    <mergeCell ref="FI61:FU61"/>
    <mergeCell ref="A63:BW63"/>
    <mergeCell ref="BX63:CE63"/>
    <mergeCell ref="CF63:CM63"/>
    <mergeCell ref="CN63:CU63"/>
    <mergeCell ref="CV63:DH63"/>
    <mergeCell ref="DI63:DU63"/>
    <mergeCell ref="A66:BW66"/>
    <mergeCell ref="BX66:CE66"/>
    <mergeCell ref="CF66:CM66"/>
    <mergeCell ref="CN66:CU66"/>
    <mergeCell ref="CV66:DH66"/>
    <mergeCell ref="DI66:DU66"/>
    <mergeCell ref="DV66:EH66"/>
    <mergeCell ref="EI66:EU66"/>
    <mergeCell ref="EV66:FH66"/>
    <mergeCell ref="FI66:FU66"/>
    <mergeCell ref="DV63:EH63"/>
    <mergeCell ref="EI63:EU63"/>
    <mergeCell ref="EV63:FH63"/>
    <mergeCell ref="FI63:FU63"/>
    <mergeCell ref="DV64:EH64"/>
    <mergeCell ref="EI64:EU64"/>
    <mergeCell ref="CN140:CU140"/>
    <mergeCell ref="CV140:DH140"/>
    <mergeCell ref="DI140:DU140"/>
    <mergeCell ref="CF141:CM141"/>
    <mergeCell ref="CN141:CU141"/>
    <mergeCell ref="CV141:DH141"/>
    <mergeCell ref="DI141:DU141"/>
    <mergeCell ref="A155:BW155"/>
    <mergeCell ref="BX153:CE153"/>
    <mergeCell ref="CF153:CM153"/>
    <mergeCell ref="CN153:CU153"/>
    <mergeCell ref="CV153:DH153"/>
    <mergeCell ref="DI153:DU153"/>
    <mergeCell ref="DI155:DU155"/>
    <mergeCell ref="EV153:FH153"/>
    <mergeCell ref="FI153:FU153"/>
    <mergeCell ref="DV140:EH140"/>
    <mergeCell ref="EI140:EU140"/>
    <mergeCell ref="EV140:FH140"/>
    <mergeCell ref="FI140:FU140"/>
    <mergeCell ref="DV152:EH152"/>
    <mergeCell ref="EI152:EU152"/>
    <mergeCell ref="FI152:FU152"/>
    <mergeCell ref="FI149:FU149"/>
    <mergeCell ref="DV131:EH131"/>
    <mergeCell ref="EI131:EU131"/>
    <mergeCell ref="EV131:FH131"/>
    <mergeCell ref="FI131:FU131"/>
    <mergeCell ref="A135:BW135"/>
    <mergeCell ref="BX131:CE131"/>
    <mergeCell ref="CF131:CM131"/>
    <mergeCell ref="CN131:CU131"/>
    <mergeCell ref="CV131:DH131"/>
    <mergeCell ref="DI131:DU131"/>
    <mergeCell ref="DV33:EH33"/>
    <mergeCell ref="EI33:EU33"/>
    <mergeCell ref="EV33:FH33"/>
    <mergeCell ref="FI33:FU33"/>
    <mergeCell ref="A33:BW33"/>
    <mergeCell ref="BX33:CE33"/>
    <mergeCell ref="CF33:CM33"/>
    <mergeCell ref="CN33:CU33"/>
    <mergeCell ref="CV33:DH33"/>
    <mergeCell ref="DI33:DU33"/>
    <mergeCell ref="DV135:EH135"/>
    <mergeCell ref="EI135:EU135"/>
    <mergeCell ref="EV135:FH135"/>
    <mergeCell ref="FI135:FU135"/>
    <mergeCell ref="A136:BW136"/>
    <mergeCell ref="BX135:CE135"/>
    <mergeCell ref="CF135:CM135"/>
    <mergeCell ref="CN135:CU135"/>
    <mergeCell ref="CV135:DH135"/>
    <mergeCell ref="DI135:DU135"/>
    <mergeCell ref="DV68:EH68"/>
    <mergeCell ref="EI68:EU68"/>
    <mergeCell ref="EV68:FH68"/>
    <mergeCell ref="FI68:FU68"/>
    <mergeCell ref="A68:BW68"/>
    <mergeCell ref="BX68:CE68"/>
    <mergeCell ref="CF68:CM68"/>
    <mergeCell ref="CN68:CU68"/>
    <mergeCell ref="CV68:DH68"/>
    <mergeCell ref="DI68:DU68"/>
    <mergeCell ref="DV143:EH143"/>
    <mergeCell ref="EI143:EU143"/>
    <mergeCell ref="EV143:FH143"/>
    <mergeCell ref="FI143:FU143"/>
    <mergeCell ref="A144:BW144"/>
    <mergeCell ref="BX143:CE143"/>
    <mergeCell ref="CF143:CM143"/>
    <mergeCell ref="CN143:CU143"/>
    <mergeCell ref="CV143:DH143"/>
    <mergeCell ref="DI143:DU143"/>
    <mergeCell ref="DV70:EH70"/>
    <mergeCell ref="EI70:EU70"/>
    <mergeCell ref="EV70:FH70"/>
    <mergeCell ref="FI70:FU70"/>
    <mergeCell ref="A70:BW70"/>
    <mergeCell ref="BX70:CE70"/>
    <mergeCell ref="CF70:CM70"/>
    <mergeCell ref="CN70:CU70"/>
    <mergeCell ref="CV70:DH70"/>
    <mergeCell ref="DI70:DU70"/>
    <mergeCell ref="A45:BW45"/>
    <mergeCell ref="BX45:CE45"/>
    <mergeCell ref="CF45:CM45"/>
    <mergeCell ref="CN45:CU45"/>
    <mergeCell ref="CV45:DH45"/>
    <mergeCell ref="DI45:DU45"/>
    <mergeCell ref="DV45:EH45"/>
    <mergeCell ref="EI45:EU45"/>
    <mergeCell ref="EV45:FH45"/>
    <mergeCell ref="FI45:FU45"/>
    <mergeCell ref="A46:BW46"/>
    <mergeCell ref="BX46:CE46"/>
    <mergeCell ref="CF46:CM46"/>
    <mergeCell ref="CN46:CU46"/>
    <mergeCell ref="CV46:DH46"/>
    <mergeCell ref="DI46:DU46"/>
    <mergeCell ref="DV46:EH46"/>
    <mergeCell ref="EI46:EU46"/>
    <mergeCell ref="EV46:FH46"/>
    <mergeCell ref="FI46:FU46"/>
    <mergeCell ref="A126:BW126"/>
    <mergeCell ref="BX126:CE126"/>
    <mergeCell ref="CF126:CM126"/>
    <mergeCell ref="CN126:CU126"/>
    <mergeCell ref="CV126:DH126"/>
    <mergeCell ref="DI126:DU126"/>
    <mergeCell ref="A127:BW127"/>
    <mergeCell ref="BX127:CE127"/>
    <mergeCell ref="CF127:CM127"/>
    <mergeCell ref="CN127:CU127"/>
    <mergeCell ref="CV127:DH127"/>
    <mergeCell ref="DI127:DU127"/>
    <mergeCell ref="EV127:FH127"/>
    <mergeCell ref="FI127:FU127"/>
    <mergeCell ref="DV126:EH126"/>
    <mergeCell ref="EI126:EU126"/>
    <mergeCell ref="EV126:FH126"/>
    <mergeCell ref="FI126:FU126"/>
    <mergeCell ref="DV39:EH39"/>
    <mergeCell ref="EI39:EU39"/>
    <mergeCell ref="EV39:FH39"/>
    <mergeCell ref="FI39:FU39"/>
    <mergeCell ref="A39:BW39"/>
    <mergeCell ref="BX39:CE39"/>
    <mergeCell ref="CF39:CM39"/>
    <mergeCell ref="CN39:CU39"/>
    <mergeCell ref="CV39:DH39"/>
    <mergeCell ref="DI39:DU39"/>
    <mergeCell ref="A71:BW71"/>
    <mergeCell ref="BX71:CE71"/>
    <mergeCell ref="CF71:CM71"/>
    <mergeCell ref="CN71:CU71"/>
    <mergeCell ref="CV71:DH71"/>
    <mergeCell ref="DI71:DU71"/>
    <mergeCell ref="DV71:EH71"/>
    <mergeCell ref="EI71:EU71"/>
    <mergeCell ref="EV71:FH71"/>
    <mergeCell ref="FI71:FU71"/>
    <mergeCell ref="A72:BW72"/>
    <mergeCell ref="BX72:CE72"/>
    <mergeCell ref="CF72:CM72"/>
    <mergeCell ref="CN72:CU72"/>
    <mergeCell ref="CV72:DH72"/>
    <mergeCell ref="DI72:DU72"/>
    <mergeCell ref="A73:BW73"/>
    <mergeCell ref="BX73:CE73"/>
    <mergeCell ref="CF73:CM73"/>
    <mergeCell ref="CN73:CU73"/>
    <mergeCell ref="CV73:DH73"/>
    <mergeCell ref="DI73:DU73"/>
    <mergeCell ref="DV73:EH73"/>
    <mergeCell ref="EI73:EU73"/>
    <mergeCell ref="EV73:FH73"/>
    <mergeCell ref="FI73:FU73"/>
    <mergeCell ref="DV72:EH72"/>
    <mergeCell ref="EI72:EU72"/>
    <mergeCell ref="EV72:FH72"/>
    <mergeCell ref="FI72:FU72"/>
    <mergeCell ref="A139:BW139"/>
    <mergeCell ref="BX139:CE139"/>
    <mergeCell ref="CF139:CM139"/>
    <mergeCell ref="CN139:CU139"/>
    <mergeCell ref="CV139:DH139"/>
    <mergeCell ref="DI139:DU139"/>
    <mergeCell ref="DV139:EH139"/>
    <mergeCell ref="EI139:EU139"/>
    <mergeCell ref="EV139:FH139"/>
    <mergeCell ref="FI139:FU139"/>
    <mergeCell ref="A147:BW147"/>
    <mergeCell ref="BX147:CE147"/>
    <mergeCell ref="CF147:CM147"/>
    <mergeCell ref="CN147:CU147"/>
    <mergeCell ref="CV147:DH147"/>
    <mergeCell ref="DI147:DU147"/>
    <mergeCell ref="EV147:FH147"/>
    <mergeCell ref="FI147:FU147"/>
    <mergeCell ref="A154:BW154"/>
    <mergeCell ref="BX154:CE154"/>
    <mergeCell ref="CF154:CM154"/>
    <mergeCell ref="CN154:CU154"/>
    <mergeCell ref="CV154:DH154"/>
    <mergeCell ref="DI154:DU154"/>
    <mergeCell ref="DV153:EH153"/>
    <mergeCell ref="EI153:EU153"/>
    <mergeCell ref="A146:BW146"/>
    <mergeCell ref="BX146:CE146"/>
    <mergeCell ref="CF146:CM146"/>
    <mergeCell ref="CN146:CU146"/>
    <mergeCell ref="CV146:DH146"/>
    <mergeCell ref="DI146:DU146"/>
    <mergeCell ref="DV146:EH146"/>
    <mergeCell ref="EI146:EU146"/>
    <mergeCell ref="EV146:FH146"/>
    <mergeCell ref="FI146:FU146"/>
    <mergeCell ref="DV154:EH154"/>
    <mergeCell ref="EI154:EU154"/>
    <mergeCell ref="EV154:FH154"/>
    <mergeCell ref="FI154:FU154"/>
    <mergeCell ref="DV147:EH147"/>
    <mergeCell ref="EI147:EU147"/>
  </mergeCells>
  <printOptions/>
  <pageMargins left="0.5905511811023623" right="0.5118110236220472" top="0.1968503937007874" bottom="0.31496062992125984" header="0.1968503937007874" footer="0.1968503937007874"/>
  <pageSetup fitToHeight="4" fitToWidth="1" horizontalDpi="600" verticalDpi="600" orientation="landscape" paperSize="9" scale="86" r:id="rId1"/>
  <rowBreaks count="2" manualBreakCount="2">
    <brk id="37" max="160" man="1"/>
    <brk id="110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E90"/>
  <sheetViews>
    <sheetView view="pageBreakPreview" zoomScale="115" zoomScaleSheetLayoutView="115" workbookViewId="0" topLeftCell="A66">
      <selection activeCell="DQ84" sqref="DQ84"/>
    </sheetView>
  </sheetViews>
  <sheetFormatPr defaultColWidth="0.875" defaultRowHeight="12.75"/>
  <cols>
    <col min="1" max="77" width="0.875" style="1" customWidth="1"/>
    <col min="78" max="16384" width="0.875" style="1" customWidth="1"/>
  </cols>
  <sheetData>
    <row r="1" spans="2:160" s="7" customFormat="1" ht="12.75" customHeight="1">
      <c r="B1" s="70" t="s">
        <v>249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</row>
    <row r="2" ht="9.75" hidden="1"/>
    <row r="3" spans="1:161" ht="11.25" customHeight="1">
      <c r="A3" s="49" t="s">
        <v>127</v>
      </c>
      <c r="B3" s="49"/>
      <c r="C3" s="49"/>
      <c r="D3" s="49"/>
      <c r="E3" s="49"/>
      <c r="F3" s="49"/>
      <c r="G3" s="49"/>
      <c r="H3" s="49"/>
      <c r="I3" s="52" t="s">
        <v>1</v>
      </c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49" t="s">
        <v>128</v>
      </c>
      <c r="CO3" s="49"/>
      <c r="CP3" s="49"/>
      <c r="CQ3" s="49"/>
      <c r="CR3" s="49"/>
      <c r="CS3" s="49"/>
      <c r="CT3" s="49"/>
      <c r="CU3" s="49"/>
      <c r="CV3" s="49" t="s">
        <v>129</v>
      </c>
      <c r="CW3" s="49"/>
      <c r="CX3" s="49"/>
      <c r="CY3" s="49"/>
      <c r="CZ3" s="49"/>
      <c r="DA3" s="49"/>
      <c r="DB3" s="49"/>
      <c r="DC3" s="49"/>
      <c r="DD3" s="49"/>
      <c r="DE3" s="49"/>
      <c r="DF3" s="52" t="s">
        <v>11</v>
      </c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</row>
    <row r="4" spans="1:161" ht="11.25" customHeight="1">
      <c r="A4" s="49"/>
      <c r="B4" s="49"/>
      <c r="C4" s="49"/>
      <c r="D4" s="49"/>
      <c r="E4" s="49"/>
      <c r="F4" s="49"/>
      <c r="G4" s="49"/>
      <c r="H4" s="49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55" t="s">
        <v>5</v>
      </c>
      <c r="DG4" s="55"/>
      <c r="DH4" s="55"/>
      <c r="DI4" s="55"/>
      <c r="DJ4" s="55"/>
      <c r="DK4" s="55"/>
      <c r="DL4" s="51" t="s">
        <v>183</v>
      </c>
      <c r="DM4" s="51"/>
      <c r="DN4" s="51"/>
      <c r="DO4" s="45" t="s">
        <v>6</v>
      </c>
      <c r="DP4" s="45"/>
      <c r="DQ4" s="45"/>
      <c r="DR4" s="45"/>
      <c r="DS4" s="55" t="s">
        <v>5</v>
      </c>
      <c r="DT4" s="55"/>
      <c r="DU4" s="55"/>
      <c r="DV4" s="55"/>
      <c r="DW4" s="55"/>
      <c r="DX4" s="55"/>
      <c r="DY4" s="51" t="s">
        <v>329</v>
      </c>
      <c r="DZ4" s="51"/>
      <c r="EA4" s="51"/>
      <c r="EB4" s="45" t="s">
        <v>6</v>
      </c>
      <c r="EC4" s="45"/>
      <c r="ED4" s="45"/>
      <c r="EE4" s="45"/>
      <c r="EF4" s="55" t="s">
        <v>5</v>
      </c>
      <c r="EG4" s="55"/>
      <c r="EH4" s="55"/>
      <c r="EI4" s="55"/>
      <c r="EJ4" s="55"/>
      <c r="EK4" s="55"/>
      <c r="EL4" s="51" t="s">
        <v>364</v>
      </c>
      <c r="EM4" s="51"/>
      <c r="EN4" s="51"/>
      <c r="EO4" s="45" t="s">
        <v>6</v>
      </c>
      <c r="EP4" s="45"/>
      <c r="EQ4" s="45"/>
      <c r="ER4" s="45"/>
      <c r="ES4" s="49" t="s">
        <v>10</v>
      </c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</row>
    <row r="5" spans="1:161" ht="39" customHeight="1">
      <c r="A5" s="49"/>
      <c r="B5" s="49"/>
      <c r="C5" s="49"/>
      <c r="D5" s="49"/>
      <c r="E5" s="49"/>
      <c r="F5" s="49"/>
      <c r="G5" s="49"/>
      <c r="H5" s="49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54" t="s">
        <v>130</v>
      </c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 t="s">
        <v>131</v>
      </c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 t="s">
        <v>132</v>
      </c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</row>
    <row r="6" spans="1:161" ht="9.75">
      <c r="A6" s="26" t="s">
        <v>12</v>
      </c>
      <c r="B6" s="26"/>
      <c r="C6" s="26"/>
      <c r="D6" s="26"/>
      <c r="E6" s="26"/>
      <c r="F6" s="26"/>
      <c r="G6" s="26"/>
      <c r="H6" s="26"/>
      <c r="I6" s="26" t="s">
        <v>13</v>
      </c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 t="s">
        <v>14</v>
      </c>
      <c r="CO6" s="26"/>
      <c r="CP6" s="26"/>
      <c r="CQ6" s="26"/>
      <c r="CR6" s="26"/>
      <c r="CS6" s="26"/>
      <c r="CT6" s="26"/>
      <c r="CU6" s="26"/>
      <c r="CV6" s="26" t="s">
        <v>15</v>
      </c>
      <c r="CW6" s="26"/>
      <c r="CX6" s="26"/>
      <c r="CY6" s="26"/>
      <c r="CZ6" s="26"/>
      <c r="DA6" s="26"/>
      <c r="DB6" s="26"/>
      <c r="DC6" s="26"/>
      <c r="DD6" s="26"/>
      <c r="DE6" s="26"/>
      <c r="DF6" s="26" t="s">
        <v>16</v>
      </c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 t="s">
        <v>17</v>
      </c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 t="s">
        <v>18</v>
      </c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 t="s">
        <v>19</v>
      </c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</row>
    <row r="7" spans="1:161" ht="12.75" customHeight="1">
      <c r="A7" s="76">
        <v>1</v>
      </c>
      <c r="B7" s="76"/>
      <c r="C7" s="76"/>
      <c r="D7" s="76"/>
      <c r="E7" s="76"/>
      <c r="F7" s="76"/>
      <c r="G7" s="76"/>
      <c r="H7" s="76"/>
      <c r="I7" s="80" t="s">
        <v>251</v>
      </c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76" t="s">
        <v>133</v>
      </c>
      <c r="CO7" s="76"/>
      <c r="CP7" s="76"/>
      <c r="CQ7" s="76"/>
      <c r="CR7" s="76"/>
      <c r="CS7" s="76"/>
      <c r="CT7" s="76"/>
      <c r="CU7" s="76"/>
      <c r="CV7" s="27" t="s">
        <v>41</v>
      </c>
      <c r="CW7" s="27"/>
      <c r="CX7" s="27"/>
      <c r="CY7" s="27"/>
      <c r="CZ7" s="27"/>
      <c r="DA7" s="27"/>
      <c r="DB7" s="27"/>
      <c r="DC7" s="27"/>
      <c r="DD7" s="27"/>
      <c r="DE7" s="27"/>
      <c r="DF7" s="22">
        <f>DF8+DF9+DF10+DF17+DF67+DF69</f>
        <v>6891095.390000001</v>
      </c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>
        <f>DS8+DS9+DS10+DS17+DS67+DS69</f>
        <v>6188935.54</v>
      </c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>
        <f>EF8+EF9+EF10+EF17+EF67+EF69</f>
        <v>5625050.78</v>
      </c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</row>
    <row r="8" spans="1:161" ht="75.75" customHeight="1">
      <c r="A8" s="27" t="s">
        <v>134</v>
      </c>
      <c r="B8" s="27"/>
      <c r="C8" s="27"/>
      <c r="D8" s="27"/>
      <c r="E8" s="27"/>
      <c r="F8" s="27"/>
      <c r="G8" s="27"/>
      <c r="H8" s="27"/>
      <c r="I8" s="77" t="s">
        <v>252</v>
      </c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27" t="s">
        <v>135</v>
      </c>
      <c r="CO8" s="27"/>
      <c r="CP8" s="27"/>
      <c r="CQ8" s="27"/>
      <c r="CR8" s="27"/>
      <c r="CS8" s="27"/>
      <c r="CT8" s="27"/>
      <c r="CU8" s="27"/>
      <c r="CV8" s="27" t="s">
        <v>41</v>
      </c>
      <c r="CW8" s="27"/>
      <c r="CX8" s="27"/>
      <c r="CY8" s="27"/>
      <c r="CZ8" s="27"/>
      <c r="DA8" s="27"/>
      <c r="DB8" s="27"/>
      <c r="DC8" s="27"/>
      <c r="DD8" s="27"/>
      <c r="DE8" s="27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</row>
    <row r="9" spans="1:161" ht="24" customHeight="1">
      <c r="A9" s="27" t="s">
        <v>136</v>
      </c>
      <c r="B9" s="27"/>
      <c r="C9" s="27"/>
      <c r="D9" s="27"/>
      <c r="E9" s="27"/>
      <c r="F9" s="27"/>
      <c r="G9" s="27"/>
      <c r="H9" s="27"/>
      <c r="I9" s="77" t="s">
        <v>253</v>
      </c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27" t="s">
        <v>137</v>
      </c>
      <c r="CO9" s="27"/>
      <c r="CP9" s="27"/>
      <c r="CQ9" s="27"/>
      <c r="CR9" s="27"/>
      <c r="CS9" s="27"/>
      <c r="CT9" s="27"/>
      <c r="CU9" s="27"/>
      <c r="CV9" s="27" t="s">
        <v>41</v>
      </c>
      <c r="CW9" s="27"/>
      <c r="CX9" s="27"/>
      <c r="CY9" s="27"/>
      <c r="CZ9" s="27"/>
      <c r="DA9" s="27"/>
      <c r="DB9" s="27"/>
      <c r="DC9" s="27"/>
      <c r="DD9" s="27"/>
      <c r="DE9" s="27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</row>
    <row r="10" spans="1:161" ht="24" customHeight="1">
      <c r="A10" s="27" t="s">
        <v>138</v>
      </c>
      <c r="B10" s="27"/>
      <c r="C10" s="27"/>
      <c r="D10" s="27"/>
      <c r="E10" s="27"/>
      <c r="F10" s="27"/>
      <c r="G10" s="27"/>
      <c r="H10" s="27"/>
      <c r="I10" s="77" t="s">
        <v>254</v>
      </c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27" t="s">
        <v>140</v>
      </c>
      <c r="CO10" s="27"/>
      <c r="CP10" s="27"/>
      <c r="CQ10" s="27"/>
      <c r="CR10" s="27"/>
      <c r="CS10" s="27"/>
      <c r="CT10" s="27"/>
      <c r="CU10" s="27"/>
      <c r="CV10" s="27" t="s">
        <v>41</v>
      </c>
      <c r="CW10" s="27"/>
      <c r="CX10" s="27"/>
      <c r="CY10" s="27"/>
      <c r="CZ10" s="27"/>
      <c r="DA10" s="27"/>
      <c r="DB10" s="27"/>
      <c r="DC10" s="27"/>
      <c r="DD10" s="27"/>
      <c r="DE10" s="27"/>
      <c r="DF10" s="22">
        <f>DF11+DF12+DF16+DF13+DF14+DF15</f>
        <v>472652.49</v>
      </c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>
        <f>DS11+DS12+DS16</f>
        <v>0</v>
      </c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>
        <f>EF11+EF12+EF16</f>
        <v>0</v>
      </c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</row>
    <row r="11" spans="1:161" ht="18.75" customHeight="1">
      <c r="A11" s="27" t="s">
        <v>138</v>
      </c>
      <c r="B11" s="27"/>
      <c r="C11" s="27"/>
      <c r="D11" s="27"/>
      <c r="E11" s="27"/>
      <c r="F11" s="27"/>
      <c r="G11" s="27"/>
      <c r="H11" s="27"/>
      <c r="I11" s="77" t="s">
        <v>279</v>
      </c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27" t="s">
        <v>140</v>
      </c>
      <c r="CO11" s="27"/>
      <c r="CP11" s="27"/>
      <c r="CQ11" s="27"/>
      <c r="CR11" s="27"/>
      <c r="CS11" s="27"/>
      <c r="CT11" s="27"/>
      <c r="CU11" s="27"/>
      <c r="CV11" s="27" t="s">
        <v>41</v>
      </c>
      <c r="CW11" s="27"/>
      <c r="CX11" s="27"/>
      <c r="CY11" s="27"/>
      <c r="CZ11" s="27"/>
      <c r="DA11" s="27"/>
      <c r="DB11" s="27"/>
      <c r="DC11" s="27"/>
      <c r="DD11" s="27"/>
      <c r="DE11" s="27"/>
      <c r="DF11" s="22">
        <v>472652.49</v>
      </c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>
        <v>0</v>
      </c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>
        <v>0</v>
      </c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</row>
    <row r="12" spans="1:161" ht="18.75" customHeight="1">
      <c r="A12" s="27" t="s">
        <v>138</v>
      </c>
      <c r="B12" s="27"/>
      <c r="C12" s="27"/>
      <c r="D12" s="27"/>
      <c r="E12" s="27"/>
      <c r="F12" s="27"/>
      <c r="G12" s="27"/>
      <c r="H12" s="27"/>
      <c r="I12" s="77" t="s">
        <v>280</v>
      </c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27" t="s">
        <v>140</v>
      </c>
      <c r="CO12" s="27"/>
      <c r="CP12" s="27"/>
      <c r="CQ12" s="27"/>
      <c r="CR12" s="27"/>
      <c r="CS12" s="27"/>
      <c r="CT12" s="27"/>
      <c r="CU12" s="27"/>
      <c r="CV12" s="27" t="s">
        <v>41</v>
      </c>
      <c r="CW12" s="27"/>
      <c r="CX12" s="27"/>
      <c r="CY12" s="27"/>
      <c r="CZ12" s="27"/>
      <c r="DA12" s="27"/>
      <c r="DB12" s="27"/>
      <c r="DC12" s="27"/>
      <c r="DD12" s="27"/>
      <c r="DE12" s="27"/>
      <c r="DF12" s="22">
        <v>0</v>
      </c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>
        <v>0</v>
      </c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</row>
    <row r="13" spans="1:161" ht="18.75" customHeight="1">
      <c r="A13" s="27" t="s">
        <v>138</v>
      </c>
      <c r="B13" s="27"/>
      <c r="C13" s="27"/>
      <c r="D13" s="27"/>
      <c r="E13" s="27"/>
      <c r="F13" s="27"/>
      <c r="G13" s="27"/>
      <c r="H13" s="27"/>
      <c r="I13" s="77" t="s">
        <v>322</v>
      </c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27" t="s">
        <v>140</v>
      </c>
      <c r="CO13" s="27"/>
      <c r="CP13" s="27"/>
      <c r="CQ13" s="27"/>
      <c r="CR13" s="27"/>
      <c r="CS13" s="27"/>
      <c r="CT13" s="27"/>
      <c r="CU13" s="27"/>
      <c r="CV13" s="27" t="s">
        <v>41</v>
      </c>
      <c r="CW13" s="27"/>
      <c r="CX13" s="27"/>
      <c r="CY13" s="27"/>
      <c r="CZ13" s="27"/>
      <c r="DA13" s="27"/>
      <c r="DB13" s="27"/>
      <c r="DC13" s="27"/>
      <c r="DD13" s="27"/>
      <c r="DE13" s="27"/>
      <c r="DF13" s="22">
        <v>0</v>
      </c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>
        <v>0</v>
      </c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</row>
    <row r="14" spans="1:161" ht="18.75" customHeight="1">
      <c r="A14" s="27" t="s">
        <v>138</v>
      </c>
      <c r="B14" s="27"/>
      <c r="C14" s="27"/>
      <c r="D14" s="27"/>
      <c r="E14" s="27"/>
      <c r="F14" s="27"/>
      <c r="G14" s="27"/>
      <c r="H14" s="27"/>
      <c r="I14" s="77" t="s">
        <v>337</v>
      </c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27" t="s">
        <v>140</v>
      </c>
      <c r="CO14" s="27"/>
      <c r="CP14" s="27"/>
      <c r="CQ14" s="27"/>
      <c r="CR14" s="27"/>
      <c r="CS14" s="27"/>
      <c r="CT14" s="27"/>
      <c r="CU14" s="27"/>
      <c r="CV14" s="27" t="s">
        <v>41</v>
      </c>
      <c r="CW14" s="27"/>
      <c r="CX14" s="27"/>
      <c r="CY14" s="27"/>
      <c r="CZ14" s="27"/>
      <c r="DA14" s="27"/>
      <c r="DB14" s="27"/>
      <c r="DC14" s="27"/>
      <c r="DD14" s="27"/>
      <c r="DE14" s="27"/>
      <c r="DF14" s="22">
        <v>0</v>
      </c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>
        <v>0</v>
      </c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</row>
    <row r="15" spans="1:161" ht="18.75" customHeight="1">
      <c r="A15" s="27" t="s">
        <v>138</v>
      </c>
      <c r="B15" s="27"/>
      <c r="C15" s="27"/>
      <c r="D15" s="27"/>
      <c r="E15" s="27"/>
      <c r="F15" s="27"/>
      <c r="G15" s="27"/>
      <c r="H15" s="27"/>
      <c r="I15" s="77" t="s">
        <v>338</v>
      </c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27" t="s">
        <v>140</v>
      </c>
      <c r="CO15" s="27"/>
      <c r="CP15" s="27"/>
      <c r="CQ15" s="27"/>
      <c r="CR15" s="27"/>
      <c r="CS15" s="27"/>
      <c r="CT15" s="27"/>
      <c r="CU15" s="27"/>
      <c r="CV15" s="27" t="s">
        <v>41</v>
      </c>
      <c r="CW15" s="27"/>
      <c r="CX15" s="27"/>
      <c r="CY15" s="27"/>
      <c r="CZ15" s="27"/>
      <c r="DA15" s="27"/>
      <c r="DB15" s="27"/>
      <c r="DC15" s="27"/>
      <c r="DD15" s="27"/>
      <c r="DE15" s="27"/>
      <c r="DF15" s="22">
        <v>0</v>
      </c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>
        <v>0</v>
      </c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</row>
    <row r="16" spans="1:161" ht="18.75" customHeight="1">
      <c r="A16" s="27" t="s">
        <v>138</v>
      </c>
      <c r="B16" s="27"/>
      <c r="C16" s="27"/>
      <c r="D16" s="27"/>
      <c r="E16" s="27"/>
      <c r="F16" s="27"/>
      <c r="G16" s="27"/>
      <c r="H16" s="27"/>
      <c r="I16" s="77" t="s">
        <v>328</v>
      </c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27" t="s">
        <v>140</v>
      </c>
      <c r="CO16" s="27"/>
      <c r="CP16" s="27"/>
      <c r="CQ16" s="27"/>
      <c r="CR16" s="27"/>
      <c r="CS16" s="27"/>
      <c r="CT16" s="27"/>
      <c r="CU16" s="27"/>
      <c r="CV16" s="27" t="s">
        <v>41</v>
      </c>
      <c r="CW16" s="27"/>
      <c r="CX16" s="27"/>
      <c r="CY16" s="27"/>
      <c r="CZ16" s="27"/>
      <c r="DA16" s="27"/>
      <c r="DB16" s="27"/>
      <c r="DC16" s="27"/>
      <c r="DD16" s="27"/>
      <c r="DE16" s="27"/>
      <c r="DF16" s="22">
        <v>0</v>
      </c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>
        <v>0</v>
      </c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>
        <v>0</v>
      </c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</row>
    <row r="17" spans="1:161" ht="24" customHeight="1">
      <c r="A17" s="27" t="s">
        <v>139</v>
      </c>
      <c r="B17" s="27"/>
      <c r="C17" s="27"/>
      <c r="D17" s="27"/>
      <c r="E17" s="27"/>
      <c r="F17" s="27"/>
      <c r="G17" s="27"/>
      <c r="H17" s="27"/>
      <c r="I17" s="77" t="s">
        <v>255</v>
      </c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27" t="s">
        <v>141</v>
      </c>
      <c r="CO17" s="27"/>
      <c r="CP17" s="27"/>
      <c r="CQ17" s="27"/>
      <c r="CR17" s="27"/>
      <c r="CS17" s="27"/>
      <c r="CT17" s="27"/>
      <c r="CU17" s="27"/>
      <c r="CV17" s="27" t="s">
        <v>41</v>
      </c>
      <c r="CW17" s="27"/>
      <c r="CX17" s="27"/>
      <c r="CY17" s="27"/>
      <c r="CZ17" s="27"/>
      <c r="DA17" s="27"/>
      <c r="DB17" s="27"/>
      <c r="DC17" s="27"/>
      <c r="DD17" s="27"/>
      <c r="DE17" s="27"/>
      <c r="DF17" s="22">
        <f>DF19+DF47+DF18</f>
        <v>6418442.9</v>
      </c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>
        <f>DS19+DS47</f>
        <v>6188935.54</v>
      </c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>
        <f>EF19+EF47</f>
        <v>5625050.78</v>
      </c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</row>
    <row r="18" spans="1:161" ht="18.75" customHeight="1">
      <c r="A18" s="27" t="s">
        <v>139</v>
      </c>
      <c r="B18" s="27"/>
      <c r="C18" s="27"/>
      <c r="D18" s="27"/>
      <c r="E18" s="27"/>
      <c r="F18" s="27"/>
      <c r="G18" s="27"/>
      <c r="H18" s="27"/>
      <c r="I18" s="77" t="s">
        <v>282</v>
      </c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27" t="s">
        <v>141</v>
      </c>
      <c r="CO18" s="27"/>
      <c r="CP18" s="27"/>
      <c r="CQ18" s="27"/>
      <c r="CR18" s="27"/>
      <c r="CS18" s="27"/>
      <c r="CT18" s="27"/>
      <c r="CU18" s="27"/>
      <c r="CV18" s="27" t="s">
        <v>41</v>
      </c>
      <c r="CW18" s="27"/>
      <c r="CX18" s="27"/>
      <c r="CY18" s="27"/>
      <c r="CZ18" s="27"/>
      <c r="DA18" s="27"/>
      <c r="DB18" s="27"/>
      <c r="DC18" s="27"/>
      <c r="DD18" s="27"/>
      <c r="DE18" s="27"/>
      <c r="DF18" s="22">
        <v>5206.86</v>
      </c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>
        <v>0</v>
      </c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>
        <v>0</v>
      </c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</row>
    <row r="19" spans="1:161" ht="36" customHeight="1">
      <c r="A19" s="27" t="s">
        <v>142</v>
      </c>
      <c r="B19" s="27"/>
      <c r="C19" s="27"/>
      <c r="D19" s="27"/>
      <c r="E19" s="27"/>
      <c r="F19" s="27"/>
      <c r="G19" s="27"/>
      <c r="H19" s="27"/>
      <c r="I19" s="46" t="s">
        <v>178</v>
      </c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27" t="s">
        <v>141</v>
      </c>
      <c r="CO19" s="27"/>
      <c r="CP19" s="27"/>
      <c r="CQ19" s="27"/>
      <c r="CR19" s="27"/>
      <c r="CS19" s="27"/>
      <c r="CT19" s="27"/>
      <c r="CU19" s="27"/>
      <c r="CV19" s="27" t="s">
        <v>41</v>
      </c>
      <c r="CW19" s="27"/>
      <c r="CX19" s="27"/>
      <c r="CY19" s="27"/>
      <c r="CZ19" s="27"/>
      <c r="DA19" s="27"/>
      <c r="DB19" s="27"/>
      <c r="DC19" s="27"/>
      <c r="DD19" s="27"/>
      <c r="DE19" s="27"/>
      <c r="DF19" s="28">
        <f>DF20</f>
        <v>6331516.04</v>
      </c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30"/>
      <c r="DS19" s="28">
        <f>DS20</f>
        <v>5927700.78</v>
      </c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30"/>
      <c r="EF19" s="28">
        <f>EF20</f>
        <v>5543330.78</v>
      </c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30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</row>
    <row r="20" spans="1:161" ht="24" customHeight="1">
      <c r="A20" s="27" t="s">
        <v>143</v>
      </c>
      <c r="B20" s="27"/>
      <c r="C20" s="27"/>
      <c r="D20" s="27"/>
      <c r="E20" s="27"/>
      <c r="F20" s="27"/>
      <c r="G20" s="27"/>
      <c r="H20" s="27"/>
      <c r="I20" s="31" t="s">
        <v>144</v>
      </c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27" t="s">
        <v>141</v>
      </c>
      <c r="CO20" s="27"/>
      <c r="CP20" s="27"/>
      <c r="CQ20" s="27"/>
      <c r="CR20" s="27"/>
      <c r="CS20" s="27"/>
      <c r="CT20" s="27"/>
      <c r="CU20" s="27"/>
      <c r="CV20" s="27" t="s">
        <v>41</v>
      </c>
      <c r="CW20" s="27"/>
      <c r="CX20" s="27"/>
      <c r="CY20" s="27"/>
      <c r="CZ20" s="27"/>
      <c r="DA20" s="27"/>
      <c r="DB20" s="27"/>
      <c r="DC20" s="27"/>
      <c r="DD20" s="27"/>
      <c r="DE20" s="27"/>
      <c r="DF20" s="22">
        <f>DF21+DF22+DF23+DF25+DF26+DF32+DF33+DF34+DF35+DF36+DF37+DF38+DF39+DF40+DF42+DF43+DF41+DF44+DF24+DF30+DF31+DF45</f>
        <v>6331516.04</v>
      </c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>
        <f>DS21+DS22+DS23+DS25+DS26+DS32+DS33+DS34+DS35+DS36+DS37+DS38+DS39+DS40+DS42+DS43+DS41+DS44+DS24+DS30+DS31</f>
        <v>5927700.78</v>
      </c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>
        <f>EF21+EF22+EF23+EF25+EF26+EF32+EF33+EF34+EF35+EF36+EF37+EF38+EF39+EF40+EF42+EF43+EF41+EF44+EF24+EF30+EF31</f>
        <v>5543330.78</v>
      </c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</row>
    <row r="21" spans="1:161" ht="18.75" customHeight="1">
      <c r="A21" s="27" t="s">
        <v>139</v>
      </c>
      <c r="B21" s="27"/>
      <c r="C21" s="27"/>
      <c r="D21" s="27"/>
      <c r="E21" s="27"/>
      <c r="F21" s="27"/>
      <c r="G21" s="27"/>
      <c r="H21" s="27"/>
      <c r="I21" s="77" t="s">
        <v>281</v>
      </c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27" t="s">
        <v>141</v>
      </c>
      <c r="CO21" s="27"/>
      <c r="CP21" s="27"/>
      <c r="CQ21" s="27"/>
      <c r="CR21" s="27"/>
      <c r="CS21" s="27"/>
      <c r="CT21" s="27"/>
      <c r="CU21" s="27"/>
      <c r="CV21" s="27" t="s">
        <v>41</v>
      </c>
      <c r="CW21" s="27"/>
      <c r="CX21" s="27"/>
      <c r="CY21" s="27"/>
      <c r="CZ21" s="27"/>
      <c r="DA21" s="27"/>
      <c r="DB21" s="27"/>
      <c r="DC21" s="27"/>
      <c r="DD21" s="27"/>
      <c r="DE21" s="27"/>
      <c r="DF21" s="22">
        <v>2314645</v>
      </c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>
        <v>2151182</v>
      </c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>
        <v>2187342</v>
      </c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</row>
    <row r="22" spans="1:161" ht="18.75" customHeight="1">
      <c r="A22" s="27" t="s">
        <v>139</v>
      </c>
      <c r="B22" s="27"/>
      <c r="C22" s="27"/>
      <c r="D22" s="27"/>
      <c r="E22" s="27"/>
      <c r="F22" s="27"/>
      <c r="G22" s="27"/>
      <c r="H22" s="27"/>
      <c r="I22" s="77" t="s">
        <v>283</v>
      </c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27" t="s">
        <v>141</v>
      </c>
      <c r="CO22" s="27"/>
      <c r="CP22" s="27"/>
      <c r="CQ22" s="27"/>
      <c r="CR22" s="27"/>
      <c r="CS22" s="27"/>
      <c r="CT22" s="27"/>
      <c r="CU22" s="27"/>
      <c r="CV22" s="27" t="s">
        <v>41</v>
      </c>
      <c r="CW22" s="27"/>
      <c r="CX22" s="27"/>
      <c r="CY22" s="27"/>
      <c r="CZ22" s="27"/>
      <c r="DA22" s="27"/>
      <c r="DB22" s="27"/>
      <c r="DC22" s="27"/>
      <c r="DD22" s="27"/>
      <c r="DE22" s="27"/>
      <c r="DF22" s="22">
        <v>0</v>
      </c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>
        <v>0</v>
      </c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>
        <v>0</v>
      </c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</row>
    <row r="23" spans="1:161" ht="18.75" customHeight="1">
      <c r="A23" s="27" t="s">
        <v>139</v>
      </c>
      <c r="B23" s="27"/>
      <c r="C23" s="27"/>
      <c r="D23" s="27"/>
      <c r="E23" s="27"/>
      <c r="F23" s="27"/>
      <c r="G23" s="27"/>
      <c r="H23" s="27"/>
      <c r="I23" s="77" t="s">
        <v>294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27" t="s">
        <v>141</v>
      </c>
      <c r="CO23" s="27"/>
      <c r="CP23" s="27"/>
      <c r="CQ23" s="27"/>
      <c r="CR23" s="27"/>
      <c r="CS23" s="27"/>
      <c r="CT23" s="27"/>
      <c r="CU23" s="27"/>
      <c r="CV23" s="27" t="s">
        <v>41</v>
      </c>
      <c r="CW23" s="27"/>
      <c r="CX23" s="27"/>
      <c r="CY23" s="27"/>
      <c r="CZ23" s="27"/>
      <c r="DA23" s="27"/>
      <c r="DB23" s="27"/>
      <c r="DC23" s="27"/>
      <c r="DD23" s="27"/>
      <c r="DE23" s="27"/>
      <c r="DF23" s="22">
        <v>0</v>
      </c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>
        <v>0</v>
      </c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>
        <v>0</v>
      </c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</row>
    <row r="24" spans="1:161" ht="18.75" customHeight="1">
      <c r="A24" s="27" t="s">
        <v>139</v>
      </c>
      <c r="B24" s="27"/>
      <c r="C24" s="27"/>
      <c r="D24" s="27"/>
      <c r="E24" s="27"/>
      <c r="F24" s="27"/>
      <c r="G24" s="27"/>
      <c r="H24" s="27"/>
      <c r="I24" s="77" t="s">
        <v>314</v>
      </c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27" t="s">
        <v>141</v>
      </c>
      <c r="CO24" s="27"/>
      <c r="CP24" s="27"/>
      <c r="CQ24" s="27"/>
      <c r="CR24" s="27"/>
      <c r="CS24" s="27"/>
      <c r="CT24" s="27"/>
      <c r="CU24" s="27"/>
      <c r="CV24" s="27" t="s">
        <v>41</v>
      </c>
      <c r="CW24" s="27"/>
      <c r="CX24" s="27"/>
      <c r="CY24" s="27"/>
      <c r="CZ24" s="27"/>
      <c r="DA24" s="27"/>
      <c r="DB24" s="27"/>
      <c r="DC24" s="27"/>
      <c r="DD24" s="27"/>
      <c r="DE24" s="27"/>
      <c r="DF24" s="22">
        <v>0</v>
      </c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>
        <v>0</v>
      </c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>
        <v>0</v>
      </c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</row>
    <row r="25" spans="1:161" ht="18.75" customHeight="1">
      <c r="A25" s="27" t="s">
        <v>139</v>
      </c>
      <c r="B25" s="27"/>
      <c r="C25" s="27"/>
      <c r="D25" s="27"/>
      <c r="E25" s="27"/>
      <c r="F25" s="27"/>
      <c r="G25" s="27"/>
      <c r="H25" s="27"/>
      <c r="I25" s="77" t="s">
        <v>295</v>
      </c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27" t="s">
        <v>141</v>
      </c>
      <c r="CO25" s="27"/>
      <c r="CP25" s="27"/>
      <c r="CQ25" s="27"/>
      <c r="CR25" s="27"/>
      <c r="CS25" s="27"/>
      <c r="CT25" s="27"/>
      <c r="CU25" s="27"/>
      <c r="CV25" s="27" t="s">
        <v>41</v>
      </c>
      <c r="CW25" s="27"/>
      <c r="CX25" s="27"/>
      <c r="CY25" s="27"/>
      <c r="CZ25" s="27"/>
      <c r="DA25" s="27"/>
      <c r="DB25" s="27"/>
      <c r="DC25" s="27"/>
      <c r="DD25" s="27"/>
      <c r="DE25" s="27"/>
      <c r="DF25" s="22">
        <v>48000</v>
      </c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>
        <v>48000</v>
      </c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>
        <v>48000</v>
      </c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</row>
    <row r="26" spans="1:161" ht="18.75" customHeight="1">
      <c r="A26" s="27" t="s">
        <v>139</v>
      </c>
      <c r="B26" s="27"/>
      <c r="C26" s="27"/>
      <c r="D26" s="27"/>
      <c r="E26" s="27"/>
      <c r="F26" s="27"/>
      <c r="G26" s="27"/>
      <c r="H26" s="27"/>
      <c r="I26" s="77" t="s">
        <v>284</v>
      </c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27" t="s">
        <v>141</v>
      </c>
      <c r="CO26" s="27"/>
      <c r="CP26" s="27"/>
      <c r="CQ26" s="27"/>
      <c r="CR26" s="27"/>
      <c r="CS26" s="27"/>
      <c r="CT26" s="27"/>
      <c r="CU26" s="27"/>
      <c r="CV26" s="27" t="s">
        <v>41</v>
      </c>
      <c r="CW26" s="27"/>
      <c r="CX26" s="27"/>
      <c r="CY26" s="27"/>
      <c r="CZ26" s="27"/>
      <c r="DA26" s="27"/>
      <c r="DB26" s="27"/>
      <c r="DC26" s="27"/>
      <c r="DD26" s="27"/>
      <c r="DE26" s="27"/>
      <c r="DF26" s="79">
        <f>DF27+DF28+DF29</f>
        <v>614444.94</v>
      </c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>
        <f>DS27+DS28+DS29</f>
        <v>550851</v>
      </c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>
        <f>EF27+EF28+EF29</f>
        <v>550851</v>
      </c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</row>
    <row r="27" spans="1:161" ht="18.75" customHeight="1">
      <c r="A27" s="27" t="s">
        <v>139</v>
      </c>
      <c r="B27" s="27"/>
      <c r="C27" s="27"/>
      <c r="D27" s="27"/>
      <c r="E27" s="27"/>
      <c r="F27" s="27"/>
      <c r="G27" s="27"/>
      <c r="H27" s="27"/>
      <c r="I27" s="77" t="s">
        <v>285</v>
      </c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27" t="s">
        <v>141</v>
      </c>
      <c r="CO27" s="27"/>
      <c r="CP27" s="27"/>
      <c r="CQ27" s="27"/>
      <c r="CR27" s="27"/>
      <c r="CS27" s="27"/>
      <c r="CT27" s="27"/>
      <c r="CU27" s="27"/>
      <c r="CV27" s="27" t="s">
        <v>41</v>
      </c>
      <c r="CW27" s="27"/>
      <c r="CX27" s="27"/>
      <c r="CY27" s="27"/>
      <c r="CZ27" s="27"/>
      <c r="DA27" s="27"/>
      <c r="DB27" s="27"/>
      <c r="DC27" s="27"/>
      <c r="DD27" s="27"/>
      <c r="DE27" s="27"/>
      <c r="DF27" s="22">
        <v>18000</v>
      </c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>
        <v>18000</v>
      </c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>
        <v>18000</v>
      </c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</row>
    <row r="28" spans="1:161" ht="18.75" customHeight="1">
      <c r="A28" s="27" t="s">
        <v>139</v>
      </c>
      <c r="B28" s="27"/>
      <c r="C28" s="27"/>
      <c r="D28" s="27"/>
      <c r="E28" s="27"/>
      <c r="F28" s="27"/>
      <c r="G28" s="27"/>
      <c r="H28" s="27"/>
      <c r="I28" s="77" t="s">
        <v>287</v>
      </c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27" t="s">
        <v>141</v>
      </c>
      <c r="CO28" s="27"/>
      <c r="CP28" s="27"/>
      <c r="CQ28" s="27"/>
      <c r="CR28" s="27"/>
      <c r="CS28" s="27"/>
      <c r="CT28" s="27"/>
      <c r="CU28" s="27"/>
      <c r="CV28" s="27" t="s">
        <v>41</v>
      </c>
      <c r="CW28" s="27"/>
      <c r="CX28" s="27"/>
      <c r="CY28" s="27"/>
      <c r="CZ28" s="27"/>
      <c r="DA28" s="27"/>
      <c r="DB28" s="27"/>
      <c r="DC28" s="27"/>
      <c r="DD28" s="27"/>
      <c r="DE28" s="27"/>
      <c r="DF28" s="22">
        <v>420074</v>
      </c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>
        <v>420074</v>
      </c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>
        <v>420074</v>
      </c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</row>
    <row r="29" spans="1:161" ht="18.75" customHeight="1">
      <c r="A29" s="27" t="s">
        <v>139</v>
      </c>
      <c r="B29" s="27"/>
      <c r="C29" s="27"/>
      <c r="D29" s="27"/>
      <c r="E29" s="27"/>
      <c r="F29" s="27"/>
      <c r="G29" s="27"/>
      <c r="H29" s="27"/>
      <c r="I29" s="77" t="s">
        <v>288</v>
      </c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27" t="s">
        <v>141</v>
      </c>
      <c r="CO29" s="27"/>
      <c r="CP29" s="27"/>
      <c r="CQ29" s="27"/>
      <c r="CR29" s="27"/>
      <c r="CS29" s="27"/>
      <c r="CT29" s="27"/>
      <c r="CU29" s="27"/>
      <c r="CV29" s="27" t="s">
        <v>41</v>
      </c>
      <c r="CW29" s="27"/>
      <c r="CX29" s="27"/>
      <c r="CY29" s="27"/>
      <c r="CZ29" s="27"/>
      <c r="DA29" s="27"/>
      <c r="DB29" s="27"/>
      <c r="DC29" s="27"/>
      <c r="DD29" s="27"/>
      <c r="DE29" s="27"/>
      <c r="DF29" s="22">
        <v>176370.94</v>
      </c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>
        <v>112777</v>
      </c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>
        <v>112777</v>
      </c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</row>
    <row r="30" spans="1:161" ht="18.75" customHeight="1">
      <c r="A30" s="27" t="s">
        <v>139</v>
      </c>
      <c r="B30" s="27"/>
      <c r="C30" s="27"/>
      <c r="D30" s="27"/>
      <c r="E30" s="27"/>
      <c r="F30" s="27"/>
      <c r="G30" s="27"/>
      <c r="H30" s="27"/>
      <c r="I30" s="77" t="s">
        <v>334</v>
      </c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27" t="s">
        <v>141</v>
      </c>
      <c r="CO30" s="27"/>
      <c r="CP30" s="27"/>
      <c r="CQ30" s="27"/>
      <c r="CR30" s="27"/>
      <c r="CS30" s="27"/>
      <c r="CT30" s="27"/>
      <c r="CU30" s="27"/>
      <c r="CV30" s="27" t="s">
        <v>41</v>
      </c>
      <c r="CW30" s="27"/>
      <c r="CX30" s="27"/>
      <c r="CY30" s="27"/>
      <c r="CZ30" s="27"/>
      <c r="DA30" s="27"/>
      <c r="DB30" s="27"/>
      <c r="DC30" s="27"/>
      <c r="DD30" s="27"/>
      <c r="DE30" s="27"/>
      <c r="DF30" s="22">
        <v>1001882.54</v>
      </c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>
        <v>389912.73</v>
      </c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>
        <v>389912.73</v>
      </c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</row>
    <row r="31" spans="1:161" ht="18.75" customHeight="1">
      <c r="A31" s="27" t="s">
        <v>139</v>
      </c>
      <c r="B31" s="27"/>
      <c r="C31" s="27"/>
      <c r="D31" s="27"/>
      <c r="E31" s="27"/>
      <c r="F31" s="27"/>
      <c r="G31" s="27"/>
      <c r="H31" s="27"/>
      <c r="I31" s="77" t="s">
        <v>335</v>
      </c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27" t="s">
        <v>141</v>
      </c>
      <c r="CO31" s="27"/>
      <c r="CP31" s="27"/>
      <c r="CQ31" s="27"/>
      <c r="CR31" s="27"/>
      <c r="CS31" s="27"/>
      <c r="CT31" s="27"/>
      <c r="CU31" s="27"/>
      <c r="CV31" s="27" t="s">
        <v>41</v>
      </c>
      <c r="CW31" s="27"/>
      <c r="CX31" s="27"/>
      <c r="CY31" s="27"/>
      <c r="CZ31" s="27"/>
      <c r="DA31" s="27"/>
      <c r="DB31" s="27"/>
      <c r="DC31" s="27"/>
      <c r="DD31" s="27"/>
      <c r="DE31" s="27"/>
      <c r="DF31" s="22">
        <v>1055685.05</v>
      </c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>
        <v>1055685.05</v>
      </c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>
        <v>635155.05</v>
      </c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</row>
    <row r="32" spans="1:161" ht="18.75" customHeight="1">
      <c r="A32" s="27" t="s">
        <v>139</v>
      </c>
      <c r="B32" s="27"/>
      <c r="C32" s="27"/>
      <c r="D32" s="27"/>
      <c r="E32" s="27"/>
      <c r="F32" s="27"/>
      <c r="G32" s="27"/>
      <c r="H32" s="27"/>
      <c r="I32" s="77" t="s">
        <v>289</v>
      </c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27" t="s">
        <v>141</v>
      </c>
      <c r="CO32" s="27"/>
      <c r="CP32" s="27"/>
      <c r="CQ32" s="27"/>
      <c r="CR32" s="27"/>
      <c r="CS32" s="27"/>
      <c r="CT32" s="27"/>
      <c r="CU32" s="27"/>
      <c r="CV32" s="27" t="s">
        <v>41</v>
      </c>
      <c r="CW32" s="27"/>
      <c r="CX32" s="27"/>
      <c r="CY32" s="27"/>
      <c r="CZ32" s="27"/>
      <c r="DA32" s="27"/>
      <c r="DB32" s="27"/>
      <c r="DC32" s="27"/>
      <c r="DD32" s="27"/>
      <c r="DE32" s="27"/>
      <c r="DF32" s="22">
        <v>0</v>
      </c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8">
        <v>0</v>
      </c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30"/>
      <c r="EF32" s="22">
        <v>0</v>
      </c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</row>
    <row r="33" spans="1:161" ht="18.75" customHeight="1">
      <c r="A33" s="27" t="s">
        <v>139</v>
      </c>
      <c r="B33" s="27"/>
      <c r="C33" s="27"/>
      <c r="D33" s="27"/>
      <c r="E33" s="27"/>
      <c r="F33" s="27"/>
      <c r="G33" s="27"/>
      <c r="H33" s="27"/>
      <c r="I33" s="77" t="s">
        <v>286</v>
      </c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27" t="s">
        <v>141</v>
      </c>
      <c r="CO33" s="27"/>
      <c r="CP33" s="27"/>
      <c r="CQ33" s="27"/>
      <c r="CR33" s="27"/>
      <c r="CS33" s="27"/>
      <c r="CT33" s="27"/>
      <c r="CU33" s="27"/>
      <c r="CV33" s="27" t="s">
        <v>41</v>
      </c>
      <c r="CW33" s="27"/>
      <c r="CX33" s="27"/>
      <c r="CY33" s="27"/>
      <c r="CZ33" s="27"/>
      <c r="DA33" s="27"/>
      <c r="DB33" s="27"/>
      <c r="DC33" s="27"/>
      <c r="DD33" s="27"/>
      <c r="DE33" s="27"/>
      <c r="DF33" s="22">
        <v>200000</v>
      </c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>
        <v>200000</v>
      </c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>
        <v>200000</v>
      </c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</row>
    <row r="34" spans="1:161" ht="18.75" customHeight="1">
      <c r="A34" s="27" t="s">
        <v>139</v>
      </c>
      <c r="B34" s="27"/>
      <c r="C34" s="27"/>
      <c r="D34" s="27"/>
      <c r="E34" s="27"/>
      <c r="F34" s="27"/>
      <c r="G34" s="27"/>
      <c r="H34" s="27"/>
      <c r="I34" s="77" t="s">
        <v>290</v>
      </c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27" t="s">
        <v>141</v>
      </c>
      <c r="CO34" s="27"/>
      <c r="CP34" s="27"/>
      <c r="CQ34" s="27"/>
      <c r="CR34" s="27"/>
      <c r="CS34" s="27"/>
      <c r="CT34" s="27"/>
      <c r="CU34" s="27"/>
      <c r="CV34" s="27" t="s">
        <v>41</v>
      </c>
      <c r="CW34" s="27"/>
      <c r="CX34" s="27"/>
      <c r="CY34" s="27"/>
      <c r="CZ34" s="27"/>
      <c r="DA34" s="27"/>
      <c r="DB34" s="27"/>
      <c r="DC34" s="27"/>
      <c r="DD34" s="27"/>
      <c r="DE34" s="27"/>
      <c r="DF34" s="28">
        <v>47000</v>
      </c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30"/>
      <c r="DS34" s="28">
        <v>47000</v>
      </c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30"/>
      <c r="EF34" s="28">
        <v>47000</v>
      </c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30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</row>
    <row r="35" spans="1:161" ht="18.75" customHeight="1">
      <c r="A35" s="27" t="s">
        <v>139</v>
      </c>
      <c r="B35" s="27"/>
      <c r="C35" s="27"/>
      <c r="D35" s="27"/>
      <c r="E35" s="27"/>
      <c r="F35" s="27"/>
      <c r="G35" s="27"/>
      <c r="H35" s="27"/>
      <c r="I35" s="77" t="s">
        <v>291</v>
      </c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27" t="s">
        <v>141</v>
      </c>
      <c r="CO35" s="27"/>
      <c r="CP35" s="27"/>
      <c r="CQ35" s="27"/>
      <c r="CR35" s="27"/>
      <c r="CS35" s="27"/>
      <c r="CT35" s="27"/>
      <c r="CU35" s="27"/>
      <c r="CV35" s="27" t="s">
        <v>41</v>
      </c>
      <c r="CW35" s="27"/>
      <c r="CX35" s="27"/>
      <c r="CY35" s="27"/>
      <c r="CZ35" s="27"/>
      <c r="DA35" s="27"/>
      <c r="DB35" s="27"/>
      <c r="DC35" s="27"/>
      <c r="DD35" s="27"/>
      <c r="DE35" s="27"/>
      <c r="DF35" s="22">
        <v>25000</v>
      </c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8">
        <v>25000</v>
      </c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30"/>
      <c r="EF35" s="22">
        <v>25000</v>
      </c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</row>
    <row r="36" spans="1:161" ht="18.75" customHeight="1">
      <c r="A36" s="27" t="s">
        <v>139</v>
      </c>
      <c r="B36" s="27"/>
      <c r="C36" s="27"/>
      <c r="D36" s="27"/>
      <c r="E36" s="27"/>
      <c r="F36" s="27"/>
      <c r="G36" s="27"/>
      <c r="H36" s="27"/>
      <c r="I36" s="77" t="s">
        <v>292</v>
      </c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27" t="s">
        <v>141</v>
      </c>
      <c r="CO36" s="27"/>
      <c r="CP36" s="27"/>
      <c r="CQ36" s="27"/>
      <c r="CR36" s="27"/>
      <c r="CS36" s="27"/>
      <c r="CT36" s="27"/>
      <c r="CU36" s="27"/>
      <c r="CV36" s="27" t="s">
        <v>41</v>
      </c>
      <c r="CW36" s="27"/>
      <c r="CX36" s="27"/>
      <c r="CY36" s="27"/>
      <c r="CZ36" s="27"/>
      <c r="DA36" s="27"/>
      <c r="DB36" s="27"/>
      <c r="DC36" s="27"/>
      <c r="DD36" s="27"/>
      <c r="DE36" s="27"/>
      <c r="DF36" s="22">
        <v>543200</v>
      </c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>
        <v>543200</v>
      </c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>
        <v>543200</v>
      </c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</row>
    <row r="37" spans="1:161" ht="18.75" customHeight="1">
      <c r="A37" s="27" t="s">
        <v>139</v>
      </c>
      <c r="B37" s="27"/>
      <c r="C37" s="27"/>
      <c r="D37" s="27"/>
      <c r="E37" s="27"/>
      <c r="F37" s="27"/>
      <c r="G37" s="27"/>
      <c r="H37" s="27"/>
      <c r="I37" s="77" t="s">
        <v>293</v>
      </c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27" t="s">
        <v>141</v>
      </c>
      <c r="CO37" s="27"/>
      <c r="CP37" s="27"/>
      <c r="CQ37" s="27"/>
      <c r="CR37" s="27"/>
      <c r="CS37" s="27"/>
      <c r="CT37" s="27"/>
      <c r="CU37" s="27"/>
      <c r="CV37" s="27" t="s">
        <v>41</v>
      </c>
      <c r="CW37" s="27"/>
      <c r="CX37" s="27"/>
      <c r="CY37" s="27"/>
      <c r="CZ37" s="27"/>
      <c r="DA37" s="27"/>
      <c r="DB37" s="27"/>
      <c r="DC37" s="27"/>
      <c r="DD37" s="27"/>
      <c r="DE37" s="27"/>
      <c r="DF37" s="22">
        <v>100000</v>
      </c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8">
        <v>100000</v>
      </c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30"/>
      <c r="EF37" s="22">
        <v>100000</v>
      </c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</row>
    <row r="38" spans="1:161" ht="18.75" customHeight="1">
      <c r="A38" s="27" t="s">
        <v>139</v>
      </c>
      <c r="B38" s="27"/>
      <c r="C38" s="27"/>
      <c r="D38" s="27"/>
      <c r="E38" s="27"/>
      <c r="F38" s="27"/>
      <c r="G38" s="27"/>
      <c r="H38" s="27"/>
      <c r="I38" s="77" t="s">
        <v>296</v>
      </c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27" t="s">
        <v>141</v>
      </c>
      <c r="CO38" s="27"/>
      <c r="CP38" s="27"/>
      <c r="CQ38" s="27"/>
      <c r="CR38" s="27"/>
      <c r="CS38" s="27"/>
      <c r="CT38" s="27"/>
      <c r="CU38" s="27"/>
      <c r="CV38" s="27" t="s">
        <v>41</v>
      </c>
      <c r="CW38" s="27"/>
      <c r="CX38" s="27"/>
      <c r="CY38" s="27"/>
      <c r="CZ38" s="27"/>
      <c r="DA38" s="27"/>
      <c r="DB38" s="27"/>
      <c r="DC38" s="27"/>
      <c r="DD38" s="27"/>
      <c r="DE38" s="27"/>
      <c r="DF38" s="22">
        <v>40000</v>
      </c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8">
        <v>40000</v>
      </c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30"/>
      <c r="EF38" s="22">
        <v>40000</v>
      </c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</row>
    <row r="39" spans="1:161" ht="18.75" customHeight="1">
      <c r="A39" s="27" t="s">
        <v>139</v>
      </c>
      <c r="B39" s="27"/>
      <c r="C39" s="27"/>
      <c r="D39" s="27"/>
      <c r="E39" s="27"/>
      <c r="F39" s="27"/>
      <c r="G39" s="27"/>
      <c r="H39" s="27"/>
      <c r="I39" s="77" t="s">
        <v>297</v>
      </c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27" t="s">
        <v>141</v>
      </c>
      <c r="CO39" s="27"/>
      <c r="CP39" s="27"/>
      <c r="CQ39" s="27"/>
      <c r="CR39" s="27"/>
      <c r="CS39" s="27"/>
      <c r="CT39" s="27"/>
      <c r="CU39" s="27"/>
      <c r="CV39" s="27" t="s">
        <v>41</v>
      </c>
      <c r="CW39" s="27"/>
      <c r="CX39" s="27"/>
      <c r="CY39" s="27"/>
      <c r="CZ39" s="27"/>
      <c r="DA39" s="27"/>
      <c r="DB39" s="27"/>
      <c r="DC39" s="27"/>
      <c r="DD39" s="27"/>
      <c r="DE39" s="27"/>
      <c r="DF39" s="22">
        <v>40620</v>
      </c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>
        <v>40620</v>
      </c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>
        <v>40620</v>
      </c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</row>
    <row r="40" spans="1:161" ht="18.75" customHeight="1">
      <c r="A40" s="27" t="s">
        <v>139</v>
      </c>
      <c r="B40" s="27"/>
      <c r="C40" s="27"/>
      <c r="D40" s="27"/>
      <c r="E40" s="27"/>
      <c r="F40" s="27"/>
      <c r="G40" s="27"/>
      <c r="H40" s="27"/>
      <c r="I40" s="77" t="s">
        <v>298</v>
      </c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27" t="s">
        <v>141</v>
      </c>
      <c r="CO40" s="27"/>
      <c r="CP40" s="27"/>
      <c r="CQ40" s="27"/>
      <c r="CR40" s="27"/>
      <c r="CS40" s="27"/>
      <c r="CT40" s="27"/>
      <c r="CU40" s="27"/>
      <c r="CV40" s="27" t="s">
        <v>41</v>
      </c>
      <c r="CW40" s="27"/>
      <c r="CX40" s="27"/>
      <c r="CY40" s="27"/>
      <c r="CZ40" s="27"/>
      <c r="DA40" s="27"/>
      <c r="DB40" s="27"/>
      <c r="DC40" s="27"/>
      <c r="DD40" s="27"/>
      <c r="DE40" s="27"/>
      <c r="DF40" s="22">
        <v>259433.31</v>
      </c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>
        <v>732086</v>
      </c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>
        <v>732086</v>
      </c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</row>
    <row r="41" spans="1:161" ht="18.75" customHeight="1">
      <c r="A41" s="27" t="s">
        <v>139</v>
      </c>
      <c r="B41" s="27"/>
      <c r="C41" s="27"/>
      <c r="D41" s="27"/>
      <c r="E41" s="27"/>
      <c r="F41" s="27"/>
      <c r="G41" s="27"/>
      <c r="H41" s="27"/>
      <c r="I41" s="77" t="s">
        <v>305</v>
      </c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27" t="s">
        <v>141</v>
      </c>
      <c r="CO41" s="27"/>
      <c r="CP41" s="27"/>
      <c r="CQ41" s="27"/>
      <c r="CR41" s="27"/>
      <c r="CS41" s="27"/>
      <c r="CT41" s="27"/>
      <c r="CU41" s="27"/>
      <c r="CV41" s="27" t="s">
        <v>41</v>
      </c>
      <c r="CW41" s="27"/>
      <c r="CX41" s="27"/>
      <c r="CY41" s="27"/>
      <c r="CZ41" s="27"/>
      <c r="DA41" s="27"/>
      <c r="DB41" s="27"/>
      <c r="DC41" s="27"/>
      <c r="DD41" s="27"/>
      <c r="DE41" s="27"/>
      <c r="DF41" s="22">
        <v>37440</v>
      </c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8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30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</row>
    <row r="42" spans="1:161" ht="18.75" customHeight="1">
      <c r="A42" s="27" t="s">
        <v>139</v>
      </c>
      <c r="B42" s="27"/>
      <c r="C42" s="27"/>
      <c r="D42" s="27"/>
      <c r="E42" s="27"/>
      <c r="F42" s="27"/>
      <c r="G42" s="27"/>
      <c r="H42" s="27"/>
      <c r="I42" s="77" t="s">
        <v>299</v>
      </c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27" t="s">
        <v>141</v>
      </c>
      <c r="CO42" s="27"/>
      <c r="CP42" s="27"/>
      <c r="CQ42" s="27"/>
      <c r="CR42" s="27"/>
      <c r="CS42" s="27"/>
      <c r="CT42" s="27"/>
      <c r="CU42" s="27"/>
      <c r="CV42" s="27" t="s">
        <v>41</v>
      </c>
      <c r="CW42" s="27"/>
      <c r="CX42" s="27"/>
      <c r="CY42" s="27"/>
      <c r="CZ42" s="27"/>
      <c r="DA42" s="27"/>
      <c r="DB42" s="27"/>
      <c r="DC42" s="27"/>
      <c r="DD42" s="27"/>
      <c r="DE42" s="27"/>
      <c r="DF42" s="22">
        <v>0</v>
      </c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8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30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</row>
    <row r="43" spans="1:161" ht="18.75" customHeight="1">
      <c r="A43" s="27" t="s">
        <v>139</v>
      </c>
      <c r="B43" s="27"/>
      <c r="C43" s="27"/>
      <c r="D43" s="27"/>
      <c r="E43" s="27"/>
      <c r="F43" s="27"/>
      <c r="G43" s="27"/>
      <c r="H43" s="27"/>
      <c r="I43" s="77" t="s">
        <v>310</v>
      </c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27" t="s">
        <v>141</v>
      </c>
      <c r="CO43" s="27"/>
      <c r="CP43" s="27"/>
      <c r="CQ43" s="27"/>
      <c r="CR43" s="27"/>
      <c r="CS43" s="27"/>
      <c r="CT43" s="27"/>
      <c r="CU43" s="27"/>
      <c r="CV43" s="27" t="s">
        <v>41</v>
      </c>
      <c r="CW43" s="27"/>
      <c r="CX43" s="27"/>
      <c r="CY43" s="27"/>
      <c r="CZ43" s="27"/>
      <c r="DA43" s="27"/>
      <c r="DB43" s="27"/>
      <c r="DC43" s="27"/>
      <c r="DD43" s="27"/>
      <c r="DE43" s="27"/>
      <c r="DF43" s="22">
        <v>4165.2</v>
      </c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>
        <v>4164</v>
      </c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>
        <v>4164</v>
      </c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</row>
    <row r="44" spans="1:161" ht="18.75" customHeight="1">
      <c r="A44" s="27" t="s">
        <v>139</v>
      </c>
      <c r="B44" s="27"/>
      <c r="C44" s="27"/>
      <c r="D44" s="27"/>
      <c r="E44" s="27"/>
      <c r="F44" s="27"/>
      <c r="G44" s="27"/>
      <c r="H44" s="27"/>
      <c r="I44" s="77" t="s">
        <v>309</v>
      </c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27" t="s">
        <v>141</v>
      </c>
      <c r="CO44" s="27"/>
      <c r="CP44" s="27"/>
      <c r="CQ44" s="27"/>
      <c r="CR44" s="27"/>
      <c r="CS44" s="27"/>
      <c r="CT44" s="27"/>
      <c r="CU44" s="27"/>
      <c r="CV44" s="27" t="s">
        <v>41</v>
      </c>
      <c r="CW44" s="27"/>
      <c r="CX44" s="27"/>
      <c r="CY44" s="27"/>
      <c r="CZ44" s="27"/>
      <c r="DA44" s="27"/>
      <c r="DB44" s="27"/>
      <c r="DC44" s="27"/>
      <c r="DD44" s="27"/>
      <c r="DE44" s="27"/>
      <c r="DF44" s="22">
        <v>0</v>
      </c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8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30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</row>
    <row r="45" spans="1:161" ht="18.75" customHeight="1">
      <c r="A45" s="27" t="s">
        <v>139</v>
      </c>
      <c r="B45" s="27"/>
      <c r="C45" s="27"/>
      <c r="D45" s="27"/>
      <c r="E45" s="27"/>
      <c r="F45" s="27"/>
      <c r="G45" s="27"/>
      <c r="H45" s="27"/>
      <c r="I45" s="77" t="s">
        <v>355</v>
      </c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27" t="s">
        <v>141</v>
      </c>
      <c r="CO45" s="27"/>
      <c r="CP45" s="27"/>
      <c r="CQ45" s="27"/>
      <c r="CR45" s="27"/>
      <c r="CS45" s="27"/>
      <c r="CT45" s="27"/>
      <c r="CU45" s="27"/>
      <c r="CV45" s="27" t="s">
        <v>41</v>
      </c>
      <c r="CW45" s="27"/>
      <c r="CX45" s="27"/>
      <c r="CY45" s="27"/>
      <c r="CZ45" s="27"/>
      <c r="DA45" s="27"/>
      <c r="DB45" s="27"/>
      <c r="DC45" s="27"/>
      <c r="DD45" s="27"/>
      <c r="DE45" s="27"/>
      <c r="DF45" s="22">
        <v>0</v>
      </c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8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30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</row>
    <row r="46" spans="1:161" ht="12.75" customHeight="1">
      <c r="A46" s="27" t="s">
        <v>145</v>
      </c>
      <c r="B46" s="27"/>
      <c r="C46" s="27"/>
      <c r="D46" s="27"/>
      <c r="E46" s="27"/>
      <c r="F46" s="27"/>
      <c r="G46" s="27"/>
      <c r="H46" s="27"/>
      <c r="I46" s="31" t="s">
        <v>256</v>
      </c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27" t="s">
        <v>146</v>
      </c>
      <c r="CO46" s="27"/>
      <c r="CP46" s="27"/>
      <c r="CQ46" s="27"/>
      <c r="CR46" s="27"/>
      <c r="CS46" s="27"/>
      <c r="CT46" s="27"/>
      <c r="CU46" s="27"/>
      <c r="CV46" s="27" t="s">
        <v>41</v>
      </c>
      <c r="CW46" s="27"/>
      <c r="CX46" s="27"/>
      <c r="CY46" s="27"/>
      <c r="CZ46" s="27"/>
      <c r="DA46" s="27"/>
      <c r="DB46" s="27"/>
      <c r="DC46" s="27"/>
      <c r="DD46" s="27"/>
      <c r="DE46" s="27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</row>
    <row r="47" spans="1:161" ht="24" customHeight="1">
      <c r="A47" s="27" t="s">
        <v>147</v>
      </c>
      <c r="B47" s="27"/>
      <c r="C47" s="27"/>
      <c r="D47" s="27"/>
      <c r="E47" s="27"/>
      <c r="F47" s="27"/>
      <c r="G47" s="27"/>
      <c r="H47" s="27"/>
      <c r="I47" s="46" t="s">
        <v>148</v>
      </c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27" t="s">
        <v>149</v>
      </c>
      <c r="CO47" s="27"/>
      <c r="CP47" s="27"/>
      <c r="CQ47" s="27"/>
      <c r="CR47" s="27"/>
      <c r="CS47" s="27"/>
      <c r="CT47" s="27"/>
      <c r="CU47" s="27"/>
      <c r="CV47" s="27" t="s">
        <v>41</v>
      </c>
      <c r="CW47" s="27"/>
      <c r="CX47" s="27"/>
      <c r="CY47" s="27"/>
      <c r="CZ47" s="27"/>
      <c r="DA47" s="27"/>
      <c r="DB47" s="27"/>
      <c r="DC47" s="27"/>
      <c r="DD47" s="27"/>
      <c r="DE47" s="27"/>
      <c r="DF47" s="22">
        <f>DF48</f>
        <v>81720</v>
      </c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>
        <f>DS48</f>
        <v>261234.76</v>
      </c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>
        <f>EF48</f>
        <v>81720</v>
      </c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</row>
    <row r="48" spans="1:161" ht="24" customHeight="1">
      <c r="A48" s="27" t="s">
        <v>150</v>
      </c>
      <c r="B48" s="27"/>
      <c r="C48" s="27"/>
      <c r="D48" s="27"/>
      <c r="E48" s="27"/>
      <c r="F48" s="27"/>
      <c r="G48" s="27"/>
      <c r="H48" s="27"/>
      <c r="I48" s="31" t="s">
        <v>144</v>
      </c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27" t="s">
        <v>149</v>
      </c>
      <c r="CO48" s="27"/>
      <c r="CP48" s="27"/>
      <c r="CQ48" s="27"/>
      <c r="CR48" s="27"/>
      <c r="CS48" s="27"/>
      <c r="CT48" s="27"/>
      <c r="CU48" s="27"/>
      <c r="CV48" s="27" t="s">
        <v>41</v>
      </c>
      <c r="CW48" s="27"/>
      <c r="CX48" s="27"/>
      <c r="CY48" s="27"/>
      <c r="CZ48" s="27"/>
      <c r="DA48" s="27"/>
      <c r="DB48" s="27"/>
      <c r="DC48" s="27"/>
      <c r="DD48" s="27"/>
      <c r="DE48" s="27"/>
      <c r="DF48" s="22">
        <f>DF49+DF50+DF51+DF52+DF53+DF54+DF56+DF58+DF57+DF55+DF59+DF60+DF61+DF62+DF63+DF64</f>
        <v>81720</v>
      </c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>
        <f>DS49+DS50+DS51+DS52+DS53+DS54+DS56+DS58+DS57+DS55</f>
        <v>261234.76</v>
      </c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>
        <f>EF49+EF50+EF51+EF52+EF53+EF54+EF56+EF58+EF57+EF55</f>
        <v>81720</v>
      </c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</row>
    <row r="49" spans="1:161" ht="24" customHeight="1">
      <c r="A49" s="27" t="s">
        <v>150</v>
      </c>
      <c r="B49" s="27"/>
      <c r="C49" s="27"/>
      <c r="D49" s="27"/>
      <c r="E49" s="27"/>
      <c r="F49" s="27"/>
      <c r="G49" s="27"/>
      <c r="H49" s="27"/>
      <c r="I49" s="31" t="s">
        <v>300</v>
      </c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27" t="s">
        <v>149</v>
      </c>
      <c r="CO49" s="27"/>
      <c r="CP49" s="27"/>
      <c r="CQ49" s="27"/>
      <c r="CR49" s="27"/>
      <c r="CS49" s="27"/>
      <c r="CT49" s="27"/>
      <c r="CU49" s="27"/>
      <c r="CV49" s="27" t="s">
        <v>41</v>
      </c>
      <c r="CW49" s="27"/>
      <c r="CX49" s="27"/>
      <c r="CY49" s="27"/>
      <c r="CZ49" s="27"/>
      <c r="DA49" s="27"/>
      <c r="DB49" s="27"/>
      <c r="DC49" s="27"/>
      <c r="DD49" s="27"/>
      <c r="DE49" s="27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>
        <v>0</v>
      </c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</row>
    <row r="50" spans="1:161" ht="24" customHeight="1">
      <c r="A50" s="27" t="s">
        <v>150</v>
      </c>
      <c r="B50" s="27"/>
      <c r="C50" s="27"/>
      <c r="D50" s="27"/>
      <c r="E50" s="27"/>
      <c r="F50" s="27"/>
      <c r="G50" s="27"/>
      <c r="H50" s="27"/>
      <c r="I50" s="31" t="s">
        <v>301</v>
      </c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27" t="s">
        <v>149</v>
      </c>
      <c r="CO50" s="27"/>
      <c r="CP50" s="27"/>
      <c r="CQ50" s="27"/>
      <c r="CR50" s="27"/>
      <c r="CS50" s="27"/>
      <c r="CT50" s="27"/>
      <c r="CU50" s="27"/>
      <c r="CV50" s="27" t="s">
        <v>41</v>
      </c>
      <c r="CW50" s="27"/>
      <c r="CX50" s="27"/>
      <c r="CY50" s="27"/>
      <c r="CZ50" s="27"/>
      <c r="DA50" s="27"/>
      <c r="DB50" s="27"/>
      <c r="DC50" s="27"/>
      <c r="DD50" s="27"/>
      <c r="DE50" s="27"/>
      <c r="DF50" s="22">
        <v>81720</v>
      </c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>
        <v>81720</v>
      </c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>
        <v>81720</v>
      </c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</row>
    <row r="51" spans="1:161" ht="24" customHeight="1">
      <c r="A51" s="27" t="s">
        <v>150</v>
      </c>
      <c r="B51" s="27"/>
      <c r="C51" s="27"/>
      <c r="D51" s="27"/>
      <c r="E51" s="27"/>
      <c r="F51" s="27"/>
      <c r="G51" s="27"/>
      <c r="H51" s="27"/>
      <c r="I51" s="31" t="s">
        <v>302</v>
      </c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27" t="s">
        <v>149</v>
      </c>
      <c r="CO51" s="27"/>
      <c r="CP51" s="27"/>
      <c r="CQ51" s="27"/>
      <c r="CR51" s="27"/>
      <c r="CS51" s="27"/>
      <c r="CT51" s="27"/>
      <c r="CU51" s="27"/>
      <c r="CV51" s="27" t="s">
        <v>41</v>
      </c>
      <c r="CW51" s="27"/>
      <c r="CX51" s="27"/>
      <c r="CY51" s="27"/>
      <c r="CZ51" s="27"/>
      <c r="DA51" s="27"/>
      <c r="DB51" s="27"/>
      <c r="DC51" s="27"/>
      <c r="DD51" s="27"/>
      <c r="DE51" s="27"/>
      <c r="DF51" s="22">
        <v>0</v>
      </c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</row>
    <row r="52" spans="1:161" ht="24" customHeight="1">
      <c r="A52" s="27" t="s">
        <v>150</v>
      </c>
      <c r="B52" s="27"/>
      <c r="C52" s="27"/>
      <c r="D52" s="27"/>
      <c r="E52" s="27"/>
      <c r="F52" s="27"/>
      <c r="G52" s="27"/>
      <c r="H52" s="27"/>
      <c r="I52" s="31" t="s">
        <v>303</v>
      </c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27" t="s">
        <v>149</v>
      </c>
      <c r="CO52" s="27"/>
      <c r="CP52" s="27"/>
      <c r="CQ52" s="27"/>
      <c r="CR52" s="27"/>
      <c r="CS52" s="27"/>
      <c r="CT52" s="27"/>
      <c r="CU52" s="27"/>
      <c r="CV52" s="27" t="s">
        <v>41</v>
      </c>
      <c r="CW52" s="27"/>
      <c r="CX52" s="27"/>
      <c r="CY52" s="27"/>
      <c r="CZ52" s="27"/>
      <c r="DA52" s="27"/>
      <c r="DB52" s="27"/>
      <c r="DC52" s="27"/>
      <c r="DD52" s="27"/>
      <c r="DE52" s="27"/>
      <c r="DF52" s="22">
        <v>0</v>
      </c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</row>
    <row r="53" spans="1:161" ht="24" customHeight="1">
      <c r="A53" s="27" t="s">
        <v>150</v>
      </c>
      <c r="B53" s="27"/>
      <c r="C53" s="27"/>
      <c r="D53" s="27"/>
      <c r="E53" s="27"/>
      <c r="F53" s="27"/>
      <c r="G53" s="27"/>
      <c r="H53" s="27"/>
      <c r="I53" s="31" t="s">
        <v>311</v>
      </c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27" t="s">
        <v>149</v>
      </c>
      <c r="CO53" s="27"/>
      <c r="CP53" s="27"/>
      <c r="CQ53" s="27"/>
      <c r="CR53" s="27"/>
      <c r="CS53" s="27"/>
      <c r="CT53" s="27"/>
      <c r="CU53" s="27"/>
      <c r="CV53" s="27" t="s">
        <v>41</v>
      </c>
      <c r="CW53" s="27"/>
      <c r="CX53" s="27"/>
      <c r="CY53" s="27"/>
      <c r="CZ53" s="27"/>
      <c r="DA53" s="27"/>
      <c r="DB53" s="27"/>
      <c r="DC53" s="27"/>
      <c r="DD53" s="27"/>
      <c r="DE53" s="27"/>
      <c r="DF53" s="22">
        <v>0</v>
      </c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>
        <v>0</v>
      </c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</row>
    <row r="54" spans="1:161" ht="24" customHeight="1">
      <c r="A54" s="27" t="s">
        <v>150</v>
      </c>
      <c r="B54" s="27"/>
      <c r="C54" s="27"/>
      <c r="D54" s="27"/>
      <c r="E54" s="27"/>
      <c r="F54" s="27"/>
      <c r="G54" s="27"/>
      <c r="H54" s="27"/>
      <c r="I54" s="31" t="s">
        <v>357</v>
      </c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27" t="s">
        <v>149</v>
      </c>
      <c r="CO54" s="27"/>
      <c r="CP54" s="27"/>
      <c r="CQ54" s="27"/>
      <c r="CR54" s="27"/>
      <c r="CS54" s="27"/>
      <c r="CT54" s="27"/>
      <c r="CU54" s="27"/>
      <c r="CV54" s="27" t="s">
        <v>41</v>
      </c>
      <c r="CW54" s="27"/>
      <c r="CX54" s="27"/>
      <c r="CY54" s="27"/>
      <c r="CZ54" s="27"/>
      <c r="DA54" s="27"/>
      <c r="DB54" s="27"/>
      <c r="DC54" s="27"/>
      <c r="DD54" s="27"/>
      <c r="DE54" s="27"/>
      <c r="DF54" s="22">
        <v>0</v>
      </c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</row>
    <row r="55" spans="1:161" ht="24" customHeight="1">
      <c r="A55" s="27" t="s">
        <v>150</v>
      </c>
      <c r="B55" s="27"/>
      <c r="C55" s="27"/>
      <c r="D55" s="27"/>
      <c r="E55" s="27"/>
      <c r="F55" s="27"/>
      <c r="G55" s="27"/>
      <c r="H55" s="27"/>
      <c r="I55" s="31" t="s">
        <v>304</v>
      </c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27" t="s">
        <v>149</v>
      </c>
      <c r="CO55" s="27"/>
      <c r="CP55" s="27"/>
      <c r="CQ55" s="27"/>
      <c r="CR55" s="27"/>
      <c r="CS55" s="27"/>
      <c r="CT55" s="27"/>
      <c r="CU55" s="27"/>
      <c r="CV55" s="27" t="s">
        <v>41</v>
      </c>
      <c r="CW55" s="27"/>
      <c r="CX55" s="27"/>
      <c r="CY55" s="27"/>
      <c r="CZ55" s="27"/>
      <c r="DA55" s="27"/>
      <c r="DB55" s="27"/>
      <c r="DC55" s="27"/>
      <c r="DD55" s="27"/>
      <c r="DE55" s="27"/>
      <c r="DF55" s="22">
        <v>0</v>
      </c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>
        <v>23600</v>
      </c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>
        <v>0</v>
      </c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</row>
    <row r="56" spans="1:161" ht="24" customHeight="1">
      <c r="A56" s="27" t="s">
        <v>150</v>
      </c>
      <c r="B56" s="27"/>
      <c r="C56" s="27"/>
      <c r="D56" s="27"/>
      <c r="E56" s="27"/>
      <c r="F56" s="27"/>
      <c r="G56" s="27"/>
      <c r="H56" s="27"/>
      <c r="I56" s="31" t="s">
        <v>323</v>
      </c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27" t="s">
        <v>149</v>
      </c>
      <c r="CO56" s="27"/>
      <c r="CP56" s="27"/>
      <c r="CQ56" s="27"/>
      <c r="CR56" s="27"/>
      <c r="CS56" s="27"/>
      <c r="CT56" s="27"/>
      <c r="CU56" s="27"/>
      <c r="CV56" s="27" t="s">
        <v>41</v>
      </c>
      <c r="CW56" s="27"/>
      <c r="CX56" s="27"/>
      <c r="CY56" s="27"/>
      <c r="CZ56" s="27"/>
      <c r="DA56" s="27"/>
      <c r="DB56" s="27"/>
      <c r="DC56" s="27"/>
      <c r="DD56" s="27"/>
      <c r="DE56" s="27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</row>
    <row r="57" spans="1:161" ht="24" customHeight="1">
      <c r="A57" s="27" t="s">
        <v>150</v>
      </c>
      <c r="B57" s="27"/>
      <c r="C57" s="27"/>
      <c r="D57" s="27"/>
      <c r="E57" s="27"/>
      <c r="F57" s="27"/>
      <c r="G57" s="27"/>
      <c r="H57" s="27"/>
      <c r="I57" s="31" t="s">
        <v>326</v>
      </c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27" t="s">
        <v>149</v>
      </c>
      <c r="CO57" s="27"/>
      <c r="CP57" s="27"/>
      <c r="CQ57" s="27"/>
      <c r="CR57" s="27"/>
      <c r="CS57" s="27"/>
      <c r="CT57" s="27"/>
      <c r="CU57" s="27"/>
      <c r="CV57" s="27" t="s">
        <v>41</v>
      </c>
      <c r="CW57" s="27"/>
      <c r="CX57" s="27"/>
      <c r="CY57" s="27"/>
      <c r="CZ57" s="27"/>
      <c r="DA57" s="27"/>
      <c r="DB57" s="27"/>
      <c r="DC57" s="27"/>
      <c r="DD57" s="27"/>
      <c r="DE57" s="27"/>
      <c r="DF57" s="22">
        <v>0</v>
      </c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>
        <v>0</v>
      </c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</row>
    <row r="58" spans="1:161" ht="24" customHeight="1">
      <c r="A58" s="27" t="s">
        <v>150</v>
      </c>
      <c r="B58" s="27"/>
      <c r="C58" s="27"/>
      <c r="D58" s="27"/>
      <c r="E58" s="27"/>
      <c r="F58" s="27"/>
      <c r="G58" s="27"/>
      <c r="H58" s="27"/>
      <c r="I58" s="31" t="s">
        <v>327</v>
      </c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27" t="s">
        <v>149</v>
      </c>
      <c r="CO58" s="27"/>
      <c r="CP58" s="27"/>
      <c r="CQ58" s="27"/>
      <c r="CR58" s="27"/>
      <c r="CS58" s="27"/>
      <c r="CT58" s="27"/>
      <c r="CU58" s="27"/>
      <c r="CV58" s="27" t="s">
        <v>41</v>
      </c>
      <c r="CW58" s="27"/>
      <c r="CX58" s="27"/>
      <c r="CY58" s="27"/>
      <c r="CZ58" s="27"/>
      <c r="DA58" s="27"/>
      <c r="DB58" s="27"/>
      <c r="DC58" s="27"/>
      <c r="DD58" s="27"/>
      <c r="DE58" s="27"/>
      <c r="DF58" s="22">
        <v>0</v>
      </c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>
        <v>155914.76</v>
      </c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</row>
    <row r="59" spans="1:161" ht="24" customHeight="1">
      <c r="A59" s="27" t="s">
        <v>150</v>
      </c>
      <c r="B59" s="27"/>
      <c r="C59" s="27"/>
      <c r="D59" s="27"/>
      <c r="E59" s="27"/>
      <c r="F59" s="27"/>
      <c r="G59" s="27"/>
      <c r="H59" s="27"/>
      <c r="I59" s="31" t="s">
        <v>347</v>
      </c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27" t="s">
        <v>149</v>
      </c>
      <c r="CO59" s="27"/>
      <c r="CP59" s="27"/>
      <c r="CQ59" s="27"/>
      <c r="CR59" s="27"/>
      <c r="CS59" s="27"/>
      <c r="CT59" s="27"/>
      <c r="CU59" s="27"/>
      <c r="CV59" s="27" t="s">
        <v>41</v>
      </c>
      <c r="CW59" s="27"/>
      <c r="CX59" s="27"/>
      <c r="CY59" s="27"/>
      <c r="CZ59" s="27"/>
      <c r="DA59" s="27"/>
      <c r="DB59" s="27"/>
      <c r="DC59" s="27"/>
      <c r="DD59" s="27"/>
      <c r="DE59" s="27"/>
      <c r="DF59" s="22">
        <v>0</v>
      </c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>
        <v>0</v>
      </c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</row>
    <row r="60" spans="1:161" ht="24" customHeight="1">
      <c r="A60" s="27" t="s">
        <v>150</v>
      </c>
      <c r="B60" s="27"/>
      <c r="C60" s="27"/>
      <c r="D60" s="27"/>
      <c r="E60" s="27"/>
      <c r="F60" s="27"/>
      <c r="G60" s="27"/>
      <c r="H60" s="27"/>
      <c r="I60" s="31" t="s">
        <v>348</v>
      </c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27" t="s">
        <v>149</v>
      </c>
      <c r="CO60" s="27"/>
      <c r="CP60" s="27"/>
      <c r="CQ60" s="27"/>
      <c r="CR60" s="27"/>
      <c r="CS60" s="27"/>
      <c r="CT60" s="27"/>
      <c r="CU60" s="27"/>
      <c r="CV60" s="27" t="s">
        <v>41</v>
      </c>
      <c r="CW60" s="27"/>
      <c r="CX60" s="27"/>
      <c r="CY60" s="27"/>
      <c r="CZ60" s="27"/>
      <c r="DA60" s="27"/>
      <c r="DB60" s="27"/>
      <c r="DC60" s="27"/>
      <c r="DD60" s="27"/>
      <c r="DE60" s="27"/>
      <c r="DF60" s="22">
        <v>0</v>
      </c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>
        <v>0</v>
      </c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</row>
    <row r="61" spans="1:161" ht="24" customHeight="1">
      <c r="A61" s="27" t="s">
        <v>150</v>
      </c>
      <c r="B61" s="27"/>
      <c r="C61" s="27"/>
      <c r="D61" s="27"/>
      <c r="E61" s="27"/>
      <c r="F61" s="27"/>
      <c r="G61" s="27"/>
      <c r="H61" s="27"/>
      <c r="I61" s="31" t="s">
        <v>349</v>
      </c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27" t="s">
        <v>149</v>
      </c>
      <c r="CO61" s="27"/>
      <c r="CP61" s="27"/>
      <c r="CQ61" s="27"/>
      <c r="CR61" s="27"/>
      <c r="CS61" s="27"/>
      <c r="CT61" s="27"/>
      <c r="CU61" s="27"/>
      <c r="CV61" s="27" t="s">
        <v>41</v>
      </c>
      <c r="CW61" s="27"/>
      <c r="CX61" s="27"/>
      <c r="CY61" s="27"/>
      <c r="CZ61" s="27"/>
      <c r="DA61" s="27"/>
      <c r="DB61" s="27"/>
      <c r="DC61" s="27"/>
      <c r="DD61" s="27"/>
      <c r="DE61" s="27"/>
      <c r="DF61" s="22">
        <v>0</v>
      </c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>
        <v>0</v>
      </c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</row>
    <row r="62" spans="1:161" ht="24" customHeight="1">
      <c r="A62" s="27" t="s">
        <v>150</v>
      </c>
      <c r="B62" s="27"/>
      <c r="C62" s="27"/>
      <c r="D62" s="27"/>
      <c r="E62" s="27"/>
      <c r="F62" s="27"/>
      <c r="G62" s="27"/>
      <c r="H62" s="27"/>
      <c r="I62" s="31" t="s">
        <v>351</v>
      </c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27" t="s">
        <v>149</v>
      </c>
      <c r="CO62" s="27"/>
      <c r="CP62" s="27"/>
      <c r="CQ62" s="27"/>
      <c r="CR62" s="27"/>
      <c r="CS62" s="27"/>
      <c r="CT62" s="27"/>
      <c r="CU62" s="27"/>
      <c r="CV62" s="27" t="s">
        <v>41</v>
      </c>
      <c r="CW62" s="27"/>
      <c r="CX62" s="27"/>
      <c r="CY62" s="27"/>
      <c r="CZ62" s="27"/>
      <c r="DA62" s="27"/>
      <c r="DB62" s="27"/>
      <c r="DC62" s="27"/>
      <c r="DD62" s="27"/>
      <c r="DE62" s="27"/>
      <c r="DF62" s="22">
        <v>0</v>
      </c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>
        <v>0</v>
      </c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</row>
    <row r="63" spans="1:161" ht="24" customHeight="1">
      <c r="A63" s="27" t="s">
        <v>150</v>
      </c>
      <c r="B63" s="27"/>
      <c r="C63" s="27"/>
      <c r="D63" s="27"/>
      <c r="E63" s="27"/>
      <c r="F63" s="27"/>
      <c r="G63" s="27"/>
      <c r="H63" s="27"/>
      <c r="I63" s="31" t="s">
        <v>350</v>
      </c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27" t="s">
        <v>149</v>
      </c>
      <c r="CO63" s="27"/>
      <c r="CP63" s="27"/>
      <c r="CQ63" s="27"/>
      <c r="CR63" s="27"/>
      <c r="CS63" s="27"/>
      <c r="CT63" s="27"/>
      <c r="CU63" s="27"/>
      <c r="CV63" s="27" t="s">
        <v>41</v>
      </c>
      <c r="CW63" s="27"/>
      <c r="CX63" s="27"/>
      <c r="CY63" s="27"/>
      <c r="CZ63" s="27"/>
      <c r="DA63" s="27"/>
      <c r="DB63" s="27"/>
      <c r="DC63" s="27"/>
      <c r="DD63" s="27"/>
      <c r="DE63" s="27"/>
      <c r="DF63" s="22">
        <v>0</v>
      </c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>
        <v>0</v>
      </c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</row>
    <row r="64" spans="1:161" ht="24" customHeight="1">
      <c r="A64" s="27" t="s">
        <v>150</v>
      </c>
      <c r="B64" s="27"/>
      <c r="C64" s="27"/>
      <c r="D64" s="27"/>
      <c r="E64" s="27"/>
      <c r="F64" s="27"/>
      <c r="G64" s="27"/>
      <c r="H64" s="27"/>
      <c r="I64" s="31" t="s">
        <v>352</v>
      </c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27" t="s">
        <v>149</v>
      </c>
      <c r="CO64" s="27"/>
      <c r="CP64" s="27"/>
      <c r="CQ64" s="27"/>
      <c r="CR64" s="27"/>
      <c r="CS64" s="27"/>
      <c r="CT64" s="27"/>
      <c r="CU64" s="27"/>
      <c r="CV64" s="27" t="s">
        <v>41</v>
      </c>
      <c r="CW64" s="27"/>
      <c r="CX64" s="27"/>
      <c r="CY64" s="27"/>
      <c r="CZ64" s="27"/>
      <c r="DA64" s="27"/>
      <c r="DB64" s="27"/>
      <c r="DC64" s="27"/>
      <c r="DD64" s="27"/>
      <c r="DE64" s="27"/>
      <c r="DF64" s="22">
        <v>0</v>
      </c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>
        <v>0</v>
      </c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</row>
    <row r="65" spans="1:161" ht="12.75" customHeight="1">
      <c r="A65" s="27" t="s">
        <v>151</v>
      </c>
      <c r="B65" s="27"/>
      <c r="C65" s="27"/>
      <c r="D65" s="27"/>
      <c r="E65" s="27"/>
      <c r="F65" s="27"/>
      <c r="G65" s="27"/>
      <c r="H65" s="27"/>
      <c r="I65" s="31" t="s">
        <v>256</v>
      </c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27" t="s">
        <v>152</v>
      </c>
      <c r="CO65" s="27"/>
      <c r="CP65" s="27"/>
      <c r="CQ65" s="27"/>
      <c r="CR65" s="27"/>
      <c r="CS65" s="27"/>
      <c r="CT65" s="27"/>
      <c r="CU65" s="27"/>
      <c r="CV65" s="27" t="s">
        <v>41</v>
      </c>
      <c r="CW65" s="27"/>
      <c r="CX65" s="27"/>
      <c r="CY65" s="27"/>
      <c r="CZ65" s="27"/>
      <c r="DA65" s="27"/>
      <c r="DB65" s="27"/>
      <c r="DC65" s="27"/>
      <c r="DD65" s="27"/>
      <c r="DE65" s="27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</row>
    <row r="66" spans="1:161" ht="12.75" customHeight="1">
      <c r="A66" s="27" t="s">
        <v>153</v>
      </c>
      <c r="B66" s="27"/>
      <c r="C66" s="27"/>
      <c r="D66" s="27"/>
      <c r="E66" s="27"/>
      <c r="F66" s="27"/>
      <c r="G66" s="27"/>
      <c r="H66" s="27"/>
      <c r="I66" s="46" t="s">
        <v>257</v>
      </c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7"/>
      <c r="CJ66" s="47"/>
      <c r="CK66" s="47"/>
      <c r="CL66" s="47"/>
      <c r="CM66" s="47"/>
      <c r="CN66" s="27" t="s">
        <v>154</v>
      </c>
      <c r="CO66" s="27"/>
      <c r="CP66" s="27"/>
      <c r="CQ66" s="27"/>
      <c r="CR66" s="27"/>
      <c r="CS66" s="27"/>
      <c r="CT66" s="27"/>
      <c r="CU66" s="27"/>
      <c r="CV66" s="27" t="s">
        <v>41</v>
      </c>
      <c r="CW66" s="27"/>
      <c r="CX66" s="27"/>
      <c r="CY66" s="27"/>
      <c r="CZ66" s="27"/>
      <c r="DA66" s="27"/>
      <c r="DB66" s="27"/>
      <c r="DC66" s="27"/>
      <c r="DD66" s="27"/>
      <c r="DE66" s="27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</row>
    <row r="67" spans="1:161" ht="24" customHeight="1">
      <c r="A67" s="27" t="s">
        <v>13</v>
      </c>
      <c r="B67" s="27"/>
      <c r="C67" s="27"/>
      <c r="D67" s="27"/>
      <c r="E67" s="27"/>
      <c r="F67" s="27"/>
      <c r="G67" s="27"/>
      <c r="H67" s="27"/>
      <c r="I67" s="103" t="s">
        <v>258</v>
      </c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27" t="s">
        <v>155</v>
      </c>
      <c r="CO67" s="27"/>
      <c r="CP67" s="27"/>
      <c r="CQ67" s="27"/>
      <c r="CR67" s="27"/>
      <c r="CS67" s="27"/>
      <c r="CT67" s="27"/>
      <c r="CU67" s="27"/>
      <c r="CV67" s="27" t="s">
        <v>41</v>
      </c>
      <c r="CW67" s="27"/>
      <c r="CX67" s="27"/>
      <c r="CY67" s="27"/>
      <c r="CZ67" s="27"/>
      <c r="DA67" s="27"/>
      <c r="DB67" s="27"/>
      <c r="DC67" s="27"/>
      <c r="DD67" s="27"/>
      <c r="DE67" s="27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</row>
    <row r="68" spans="1:161" ht="15.75" customHeight="1">
      <c r="A68" s="27"/>
      <c r="B68" s="27"/>
      <c r="C68" s="27"/>
      <c r="D68" s="27"/>
      <c r="E68" s="27"/>
      <c r="F68" s="27"/>
      <c r="G68" s="27"/>
      <c r="H68" s="27"/>
      <c r="I68" s="100" t="s">
        <v>180</v>
      </c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1"/>
      <c r="BZ68" s="101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1"/>
      <c r="CM68" s="102"/>
      <c r="CN68" s="27" t="s">
        <v>179</v>
      </c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</row>
    <row r="69" spans="1:161" ht="24" customHeight="1">
      <c r="A69" s="27" t="s">
        <v>14</v>
      </c>
      <c r="B69" s="27"/>
      <c r="C69" s="27"/>
      <c r="D69" s="27"/>
      <c r="E69" s="27"/>
      <c r="F69" s="27"/>
      <c r="G69" s="27"/>
      <c r="H69" s="27"/>
      <c r="I69" s="103" t="s">
        <v>156</v>
      </c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27" t="s">
        <v>157</v>
      </c>
      <c r="CO69" s="27"/>
      <c r="CP69" s="27"/>
      <c r="CQ69" s="27"/>
      <c r="CR69" s="27"/>
      <c r="CS69" s="27"/>
      <c r="CT69" s="27"/>
      <c r="CU69" s="27"/>
      <c r="CV69" s="27" t="s">
        <v>41</v>
      </c>
      <c r="CW69" s="27"/>
      <c r="CX69" s="27"/>
      <c r="CY69" s="27"/>
      <c r="CZ69" s="27"/>
      <c r="DA69" s="27"/>
      <c r="DB69" s="27"/>
      <c r="DC69" s="27"/>
      <c r="DD69" s="27"/>
      <c r="DE69" s="27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</row>
    <row r="70" spans="1:161" ht="11.25" customHeight="1">
      <c r="A70" s="27"/>
      <c r="B70" s="27"/>
      <c r="C70" s="27"/>
      <c r="D70" s="27"/>
      <c r="E70" s="27"/>
      <c r="F70" s="27"/>
      <c r="G70" s="27"/>
      <c r="H70" s="27"/>
      <c r="I70" s="100" t="s">
        <v>180</v>
      </c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1"/>
      <c r="BZ70" s="101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  <c r="CK70" s="101"/>
      <c r="CL70" s="101"/>
      <c r="CM70" s="102"/>
      <c r="CN70" s="27" t="s">
        <v>181</v>
      </c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</row>
    <row r="72" ht="9.75">
      <c r="I72" s="1" t="s">
        <v>158</v>
      </c>
    </row>
    <row r="73" spans="9:96" ht="9.75">
      <c r="I73" s="1" t="s">
        <v>159</v>
      </c>
      <c r="AQ73" s="104" t="str">
        <f>'стр.1_4'!EM7</f>
        <v>Директор</v>
      </c>
      <c r="AR73" s="104"/>
      <c r="AS73" s="104"/>
      <c r="AT73" s="104"/>
      <c r="AU73" s="104"/>
      <c r="AV73" s="104"/>
      <c r="AW73" s="104"/>
      <c r="AX73" s="104"/>
      <c r="AY73" s="104"/>
      <c r="AZ73" s="104"/>
      <c r="BA73" s="104"/>
      <c r="BB73" s="104"/>
      <c r="BC73" s="104"/>
      <c r="BD73" s="104"/>
      <c r="BE73" s="104"/>
      <c r="BF73" s="104"/>
      <c r="BG73" s="104"/>
      <c r="BH73" s="104"/>
      <c r="BK73" s="104"/>
      <c r="BL73" s="104"/>
      <c r="BM73" s="104"/>
      <c r="BN73" s="104"/>
      <c r="BO73" s="104"/>
      <c r="BP73" s="104"/>
      <c r="BQ73" s="104"/>
      <c r="BR73" s="104"/>
      <c r="BS73" s="104"/>
      <c r="BT73" s="104"/>
      <c r="BU73" s="104"/>
      <c r="BV73" s="104"/>
      <c r="BY73" s="104" t="str">
        <f>'стр.1_4'!FB11</f>
        <v>О.В. Хиткова</v>
      </c>
      <c r="BZ73" s="104"/>
      <c r="CA73" s="104"/>
      <c r="CB73" s="104"/>
      <c r="CC73" s="104"/>
      <c r="CD73" s="104"/>
      <c r="CE73" s="104"/>
      <c r="CF73" s="104"/>
      <c r="CG73" s="104"/>
      <c r="CH73" s="104"/>
      <c r="CI73" s="104"/>
      <c r="CJ73" s="104"/>
      <c r="CK73" s="104"/>
      <c r="CL73" s="104"/>
      <c r="CM73" s="104"/>
      <c r="CN73" s="104"/>
      <c r="CO73" s="104"/>
      <c r="CP73" s="104"/>
      <c r="CQ73" s="104"/>
      <c r="CR73" s="104"/>
    </row>
    <row r="74" spans="43:96" s="4" customFormat="1" ht="7.5">
      <c r="AQ74" s="60" t="s">
        <v>160</v>
      </c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K74" s="60" t="s">
        <v>22</v>
      </c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Y74" s="60" t="s">
        <v>23</v>
      </c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60"/>
    </row>
    <row r="75" spans="43:96" s="4" customFormat="1" ht="3" customHeight="1"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</row>
    <row r="76" spans="9:96" ht="9.75">
      <c r="I76" s="1" t="s">
        <v>161</v>
      </c>
      <c r="AM76" s="104" t="s">
        <v>250</v>
      </c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104"/>
      <c r="BC76" s="104"/>
      <c r="BD76" s="104"/>
      <c r="BG76" s="104" t="s">
        <v>267</v>
      </c>
      <c r="BH76" s="104"/>
      <c r="BI76" s="104"/>
      <c r="BJ76" s="104"/>
      <c r="BK76" s="104"/>
      <c r="BL76" s="104"/>
      <c r="BM76" s="104"/>
      <c r="BN76" s="104"/>
      <c r="BO76" s="104"/>
      <c r="BP76" s="104"/>
      <c r="BQ76" s="104"/>
      <c r="BR76" s="104"/>
      <c r="BS76" s="104"/>
      <c r="BT76" s="104"/>
      <c r="BU76" s="104"/>
      <c r="BV76" s="104"/>
      <c r="BW76" s="104"/>
      <c r="BX76" s="104"/>
      <c r="CA76" s="106" t="s">
        <v>268</v>
      </c>
      <c r="CB76" s="106"/>
      <c r="CC76" s="106"/>
      <c r="CD76" s="106"/>
      <c r="CE76" s="106"/>
      <c r="CF76" s="106"/>
      <c r="CG76" s="106"/>
      <c r="CH76" s="106"/>
      <c r="CI76" s="106"/>
      <c r="CJ76" s="106"/>
      <c r="CK76" s="106"/>
      <c r="CL76" s="106"/>
      <c r="CM76" s="106"/>
      <c r="CN76" s="106"/>
      <c r="CO76" s="106"/>
      <c r="CP76" s="106"/>
      <c r="CQ76" s="106"/>
      <c r="CR76" s="106"/>
    </row>
    <row r="77" spans="39:96" s="4" customFormat="1" ht="7.5">
      <c r="AM77" s="60" t="s">
        <v>160</v>
      </c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G77" s="60" t="s">
        <v>162</v>
      </c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CA77" s="60" t="s">
        <v>163</v>
      </c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</row>
    <row r="78" spans="39:96" s="4" customFormat="1" ht="3" customHeight="1"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</row>
    <row r="79" spans="9:38" ht="9.75">
      <c r="I79" s="105" t="s">
        <v>24</v>
      </c>
      <c r="J79" s="105"/>
      <c r="K79" s="106" t="str">
        <f>'стр.1_4'!EO13</f>
        <v>13</v>
      </c>
      <c r="L79" s="104"/>
      <c r="M79" s="104"/>
      <c r="N79" s="74" t="s">
        <v>24</v>
      </c>
      <c r="O79" s="74"/>
      <c r="Q79" s="106" t="str">
        <f>'стр.1_4'!EU13</f>
        <v>января</v>
      </c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5">
        <v>20</v>
      </c>
      <c r="AG79" s="105"/>
      <c r="AH79" s="105"/>
      <c r="AI79" s="107" t="s">
        <v>183</v>
      </c>
      <c r="AJ79" s="107"/>
      <c r="AK79" s="107"/>
      <c r="AL79" s="1" t="s">
        <v>6</v>
      </c>
    </row>
    <row r="81" spans="1:91" ht="3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3"/>
    </row>
    <row r="82" spans="1:91" ht="9.75">
      <c r="A82" s="1" t="s">
        <v>164</v>
      </c>
      <c r="CM82" s="14"/>
    </row>
    <row r="83" spans="1:91" ht="9.75">
      <c r="A83" s="104" t="s">
        <v>358</v>
      </c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104"/>
      <c r="AQ83" s="104"/>
      <c r="AR83" s="104"/>
      <c r="AS83" s="104"/>
      <c r="AT83" s="104"/>
      <c r="AU83" s="104"/>
      <c r="AV83" s="104"/>
      <c r="AW83" s="104"/>
      <c r="AX83" s="104"/>
      <c r="AY83" s="104"/>
      <c r="AZ83" s="104"/>
      <c r="BA83" s="104"/>
      <c r="BB83" s="104"/>
      <c r="BC83" s="104"/>
      <c r="BD83" s="104"/>
      <c r="BE83" s="104"/>
      <c r="BF83" s="104"/>
      <c r="BG83" s="104"/>
      <c r="BH83" s="104"/>
      <c r="BI83" s="104"/>
      <c r="BJ83" s="104"/>
      <c r="BK83" s="104"/>
      <c r="BL83" s="104"/>
      <c r="BM83" s="104"/>
      <c r="BN83" s="104"/>
      <c r="BO83" s="104"/>
      <c r="BP83" s="104"/>
      <c r="BQ83" s="104"/>
      <c r="BR83" s="104"/>
      <c r="BS83" s="104"/>
      <c r="BT83" s="104"/>
      <c r="BU83" s="104"/>
      <c r="BV83" s="104"/>
      <c r="BW83" s="104"/>
      <c r="BX83" s="104"/>
      <c r="BY83" s="104"/>
      <c r="BZ83" s="104"/>
      <c r="CA83" s="104"/>
      <c r="CB83" s="104"/>
      <c r="CC83" s="104"/>
      <c r="CD83" s="104"/>
      <c r="CE83" s="104"/>
      <c r="CF83" s="104"/>
      <c r="CG83" s="104"/>
      <c r="CH83" s="104"/>
      <c r="CI83" s="104"/>
      <c r="CJ83" s="104"/>
      <c r="CK83" s="104"/>
      <c r="CL83" s="104"/>
      <c r="CM83" s="108"/>
    </row>
    <row r="84" spans="1:91" s="4" customFormat="1" ht="7.5">
      <c r="A84" s="60" t="s">
        <v>165</v>
      </c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109"/>
    </row>
    <row r="85" spans="1:91" s="4" customFormat="1" ht="6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15"/>
    </row>
    <row r="86" spans="1:91" ht="9.75">
      <c r="A86" s="104"/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AH86" s="104" t="s">
        <v>359</v>
      </c>
      <c r="AI86" s="104"/>
      <c r="AJ86" s="104"/>
      <c r="AK86" s="104"/>
      <c r="AL86" s="104"/>
      <c r="AM86" s="104"/>
      <c r="AN86" s="104"/>
      <c r="AO86" s="104"/>
      <c r="AP86" s="104"/>
      <c r="AQ86" s="104"/>
      <c r="AR86" s="104"/>
      <c r="AS86" s="104"/>
      <c r="AT86" s="104"/>
      <c r="AU86" s="104"/>
      <c r="AV86" s="104"/>
      <c r="AW86" s="104"/>
      <c r="AX86" s="104"/>
      <c r="AY86" s="104"/>
      <c r="AZ86" s="104"/>
      <c r="BA86" s="104"/>
      <c r="BB86" s="104"/>
      <c r="BC86" s="104"/>
      <c r="BD86" s="104"/>
      <c r="BE86" s="104"/>
      <c r="BF86" s="104"/>
      <c r="BG86" s="104"/>
      <c r="BH86" s="104"/>
      <c r="BI86" s="104"/>
      <c r="BJ86" s="104"/>
      <c r="BK86" s="104"/>
      <c r="BL86" s="104"/>
      <c r="BM86" s="104"/>
      <c r="BN86" s="104"/>
      <c r="BO86" s="104"/>
      <c r="BP86" s="104"/>
      <c r="BQ86" s="104"/>
      <c r="BR86" s="104"/>
      <c r="BS86" s="104"/>
      <c r="BT86" s="104"/>
      <c r="BU86" s="104"/>
      <c r="BV86" s="104"/>
      <c r="BW86" s="104"/>
      <c r="BX86" s="104"/>
      <c r="BY86" s="104"/>
      <c r="BZ86" s="104"/>
      <c r="CA86" s="104"/>
      <c r="CB86" s="104"/>
      <c r="CC86" s="104"/>
      <c r="CD86" s="104"/>
      <c r="CE86" s="104"/>
      <c r="CF86" s="104"/>
      <c r="CG86" s="104"/>
      <c r="CH86" s="104"/>
      <c r="CI86" s="104"/>
      <c r="CJ86" s="104"/>
      <c r="CK86" s="104"/>
      <c r="CL86" s="104"/>
      <c r="CM86" s="108"/>
    </row>
    <row r="87" spans="1:91" s="4" customFormat="1" ht="7.5">
      <c r="A87" s="60" t="s">
        <v>22</v>
      </c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AH87" s="60" t="s">
        <v>23</v>
      </c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109"/>
    </row>
    <row r="88" ht="9.75">
      <c r="CM88" s="14"/>
    </row>
    <row r="89" spans="1:91" ht="9.75">
      <c r="A89" s="105" t="s">
        <v>24</v>
      </c>
      <c r="B89" s="105"/>
      <c r="C89" s="106" t="str">
        <f>'стр.1_4'!EO13</f>
        <v>13</v>
      </c>
      <c r="D89" s="104"/>
      <c r="E89" s="104"/>
      <c r="F89" s="74" t="s">
        <v>24</v>
      </c>
      <c r="G89" s="74"/>
      <c r="I89" s="106" t="str">
        <f>'стр.1_4'!EU13</f>
        <v>января</v>
      </c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5">
        <v>20</v>
      </c>
      <c r="Y89" s="105"/>
      <c r="Z89" s="105"/>
      <c r="AA89" s="107" t="s">
        <v>183</v>
      </c>
      <c r="AB89" s="107"/>
      <c r="AC89" s="107"/>
      <c r="AD89" s="1" t="s">
        <v>6</v>
      </c>
      <c r="CM89" s="14"/>
    </row>
    <row r="90" spans="1:91" ht="3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7"/>
    </row>
  </sheetData>
  <sheetProtection/>
  <mergeCells count="569">
    <mergeCell ref="EF45:ER45"/>
    <mergeCell ref="ES45:FE45"/>
    <mergeCell ref="A45:H45"/>
    <mergeCell ref="I45:CM45"/>
    <mergeCell ref="CN45:CU45"/>
    <mergeCell ref="CV45:DE45"/>
    <mergeCell ref="DF45:DR45"/>
    <mergeCell ref="DS45:EE45"/>
    <mergeCell ref="EF58:ER58"/>
    <mergeCell ref="ES58:FE58"/>
    <mergeCell ref="A58:H58"/>
    <mergeCell ref="I58:CM58"/>
    <mergeCell ref="CN58:CU58"/>
    <mergeCell ref="CV58:DE58"/>
    <mergeCell ref="DF58:DR58"/>
    <mergeCell ref="DS58:EE58"/>
    <mergeCell ref="EF44:ER44"/>
    <mergeCell ref="ES44:FE44"/>
    <mergeCell ref="A44:H44"/>
    <mergeCell ref="I44:CM44"/>
    <mergeCell ref="CN44:CU44"/>
    <mergeCell ref="CV44:DE44"/>
    <mergeCell ref="DF44:DR44"/>
    <mergeCell ref="DS44:EE44"/>
    <mergeCell ref="EF55:ER55"/>
    <mergeCell ref="ES55:FE55"/>
    <mergeCell ref="A56:H56"/>
    <mergeCell ref="I56:CM56"/>
    <mergeCell ref="CN56:CU56"/>
    <mergeCell ref="CV56:DE56"/>
    <mergeCell ref="DF56:DR56"/>
    <mergeCell ref="DS56:EE56"/>
    <mergeCell ref="EF56:ER56"/>
    <mergeCell ref="ES56:FE56"/>
    <mergeCell ref="A55:H55"/>
    <mergeCell ref="I55:CM55"/>
    <mergeCell ref="CN55:CU55"/>
    <mergeCell ref="CV55:DE55"/>
    <mergeCell ref="DF55:DR55"/>
    <mergeCell ref="DS55:EE55"/>
    <mergeCell ref="EF52:ER52"/>
    <mergeCell ref="ES52:FE52"/>
    <mergeCell ref="A52:H52"/>
    <mergeCell ref="I52:CM52"/>
    <mergeCell ref="CN52:CU52"/>
    <mergeCell ref="CV52:DE52"/>
    <mergeCell ref="DF52:DR52"/>
    <mergeCell ref="DS52:EE52"/>
    <mergeCell ref="EF50:ER50"/>
    <mergeCell ref="ES50:FE50"/>
    <mergeCell ref="A50:H50"/>
    <mergeCell ref="I50:CM50"/>
    <mergeCell ref="CN50:CU50"/>
    <mergeCell ref="CV50:DE50"/>
    <mergeCell ref="DF50:DR50"/>
    <mergeCell ref="DS50:EE50"/>
    <mergeCell ref="EF43:ER43"/>
    <mergeCell ref="ES43:FE43"/>
    <mergeCell ref="A49:H49"/>
    <mergeCell ref="I49:CM49"/>
    <mergeCell ref="CN49:CU49"/>
    <mergeCell ref="CV49:DE49"/>
    <mergeCell ref="DF49:DR49"/>
    <mergeCell ref="DS49:EE49"/>
    <mergeCell ref="EF49:ER49"/>
    <mergeCell ref="ES49:FE49"/>
    <mergeCell ref="A43:H43"/>
    <mergeCell ref="I43:CM43"/>
    <mergeCell ref="CN43:CU43"/>
    <mergeCell ref="CV43:DE43"/>
    <mergeCell ref="DF43:DR43"/>
    <mergeCell ref="DS43:EE43"/>
    <mergeCell ref="EF37:ER37"/>
    <mergeCell ref="ES37:FE37"/>
    <mergeCell ref="A25:H25"/>
    <mergeCell ref="I25:CM25"/>
    <mergeCell ref="CN25:CU25"/>
    <mergeCell ref="CV25:DE25"/>
    <mergeCell ref="DF25:DR25"/>
    <mergeCell ref="DS25:EE25"/>
    <mergeCell ref="EF25:ER25"/>
    <mergeCell ref="ES25:FE25"/>
    <mergeCell ref="A37:H37"/>
    <mergeCell ref="I37:CM37"/>
    <mergeCell ref="CN37:CU37"/>
    <mergeCell ref="CV37:DE37"/>
    <mergeCell ref="DF37:DR37"/>
    <mergeCell ref="DS37:EE37"/>
    <mergeCell ref="EF35:ER35"/>
    <mergeCell ref="ES35:FE35"/>
    <mergeCell ref="A36:H36"/>
    <mergeCell ref="I36:CM36"/>
    <mergeCell ref="CN36:CU36"/>
    <mergeCell ref="CV36:DE36"/>
    <mergeCell ref="DF36:DR36"/>
    <mergeCell ref="DS36:EE36"/>
    <mergeCell ref="EF36:ER36"/>
    <mergeCell ref="ES36:FE36"/>
    <mergeCell ref="A35:H35"/>
    <mergeCell ref="I35:CM35"/>
    <mergeCell ref="CN35:CU35"/>
    <mergeCell ref="CV35:DE35"/>
    <mergeCell ref="DF35:DR35"/>
    <mergeCell ref="DS35:EE35"/>
    <mergeCell ref="EF32:ER32"/>
    <mergeCell ref="ES32:FE32"/>
    <mergeCell ref="A33:H33"/>
    <mergeCell ref="I33:CM33"/>
    <mergeCell ref="CN33:CU33"/>
    <mergeCell ref="CV33:DE33"/>
    <mergeCell ref="DF33:DR33"/>
    <mergeCell ref="DS33:EE33"/>
    <mergeCell ref="EF33:ER33"/>
    <mergeCell ref="ES33:FE33"/>
    <mergeCell ref="A32:H32"/>
    <mergeCell ref="I32:CM32"/>
    <mergeCell ref="CN32:CU32"/>
    <mergeCell ref="CV32:DE32"/>
    <mergeCell ref="DF32:DR32"/>
    <mergeCell ref="DS32:EE32"/>
    <mergeCell ref="EF28:ER28"/>
    <mergeCell ref="ES28:FE28"/>
    <mergeCell ref="A29:H29"/>
    <mergeCell ref="I29:CM29"/>
    <mergeCell ref="CN29:CU29"/>
    <mergeCell ref="CV29:DE29"/>
    <mergeCell ref="DF29:DR29"/>
    <mergeCell ref="DS29:EE29"/>
    <mergeCell ref="EF29:ER29"/>
    <mergeCell ref="ES29:FE29"/>
    <mergeCell ref="A28:H28"/>
    <mergeCell ref="I28:CM28"/>
    <mergeCell ref="CN28:CU28"/>
    <mergeCell ref="CV28:DE28"/>
    <mergeCell ref="DF28:DR28"/>
    <mergeCell ref="DS28:EE28"/>
    <mergeCell ref="EF16:ER16"/>
    <mergeCell ref="ES16:FE16"/>
    <mergeCell ref="A16:H16"/>
    <mergeCell ref="I16:CM16"/>
    <mergeCell ref="CN16:CU16"/>
    <mergeCell ref="CV16:DE16"/>
    <mergeCell ref="DF16:DR16"/>
    <mergeCell ref="DS16:EE16"/>
    <mergeCell ref="EF11:ER11"/>
    <mergeCell ref="ES11:FE11"/>
    <mergeCell ref="A11:H11"/>
    <mergeCell ref="I11:CM11"/>
    <mergeCell ref="CN11:CU11"/>
    <mergeCell ref="CV11:DE11"/>
    <mergeCell ref="DF11:DR11"/>
    <mergeCell ref="DS11:EE11"/>
    <mergeCell ref="A89:B89"/>
    <mergeCell ref="C89:E89"/>
    <mergeCell ref="F89:G89"/>
    <mergeCell ref="I89:W89"/>
    <mergeCell ref="A87:Y87"/>
    <mergeCell ref="AH87:CM87"/>
    <mergeCell ref="A83:CM83"/>
    <mergeCell ref="A84:CM84"/>
    <mergeCell ref="X89:Z89"/>
    <mergeCell ref="AA89:AC89"/>
    <mergeCell ref="AQ73:BH73"/>
    <mergeCell ref="BK73:BV73"/>
    <mergeCell ref="BY73:CR73"/>
    <mergeCell ref="A86:Y86"/>
    <mergeCell ref="AH86:CM86"/>
    <mergeCell ref="CA76:CR76"/>
    <mergeCell ref="CA77:CR77"/>
    <mergeCell ref="AQ74:BH74"/>
    <mergeCell ref="BK74:BV74"/>
    <mergeCell ref="BY74:CR74"/>
    <mergeCell ref="I79:J79"/>
    <mergeCell ref="K79:M79"/>
    <mergeCell ref="N79:O79"/>
    <mergeCell ref="Q79:AE79"/>
    <mergeCell ref="AF79:AH79"/>
    <mergeCell ref="AI79:AK79"/>
    <mergeCell ref="AM76:BD76"/>
    <mergeCell ref="AM77:BD77"/>
    <mergeCell ref="BG76:BX76"/>
    <mergeCell ref="BG77:BX77"/>
    <mergeCell ref="EF67:ER67"/>
    <mergeCell ref="A69:H69"/>
    <mergeCell ref="I69:CM69"/>
    <mergeCell ref="CN69:CU69"/>
    <mergeCell ref="CV69:DE69"/>
    <mergeCell ref="DF69:DR69"/>
    <mergeCell ref="ES67:FE67"/>
    <mergeCell ref="A67:H67"/>
    <mergeCell ref="I67:CM67"/>
    <mergeCell ref="CN67:CU67"/>
    <mergeCell ref="CV67:DE67"/>
    <mergeCell ref="DS67:EE67"/>
    <mergeCell ref="DF67:DR67"/>
    <mergeCell ref="DS68:EE68"/>
    <mergeCell ref="EF68:ER68"/>
    <mergeCell ref="ES68:FE68"/>
    <mergeCell ref="DS70:EE70"/>
    <mergeCell ref="EF70:ER70"/>
    <mergeCell ref="ES70:FE70"/>
    <mergeCell ref="DS69:EE69"/>
    <mergeCell ref="EF69:ER69"/>
    <mergeCell ref="ES69:FE69"/>
    <mergeCell ref="A68:H68"/>
    <mergeCell ref="A70:H70"/>
    <mergeCell ref="I68:CM68"/>
    <mergeCell ref="CN68:CU68"/>
    <mergeCell ref="CV68:DE68"/>
    <mergeCell ref="DF68:DR68"/>
    <mergeCell ref="DF70:DR70"/>
    <mergeCell ref="I70:CM70"/>
    <mergeCell ref="CN70:CU70"/>
    <mergeCell ref="CV70:DE70"/>
    <mergeCell ref="DF66:DR66"/>
    <mergeCell ref="DS66:EE66"/>
    <mergeCell ref="EF66:ER66"/>
    <mergeCell ref="ES66:FE66"/>
    <mergeCell ref="A66:H66"/>
    <mergeCell ref="I66:CM66"/>
    <mergeCell ref="CN66:CU66"/>
    <mergeCell ref="CV66:DE66"/>
    <mergeCell ref="DF65:DR65"/>
    <mergeCell ref="DS65:EE65"/>
    <mergeCell ref="EF65:ER65"/>
    <mergeCell ref="ES65:FE65"/>
    <mergeCell ref="A65:H65"/>
    <mergeCell ref="I65:CM65"/>
    <mergeCell ref="CN65:CU65"/>
    <mergeCell ref="CV65:DE65"/>
    <mergeCell ref="DF48:DR48"/>
    <mergeCell ref="DS48:EE48"/>
    <mergeCell ref="EF48:ER48"/>
    <mergeCell ref="ES48:FE48"/>
    <mergeCell ref="A48:H48"/>
    <mergeCell ref="I48:CM48"/>
    <mergeCell ref="CN48:CU48"/>
    <mergeCell ref="CV48:DE48"/>
    <mergeCell ref="DF47:DR47"/>
    <mergeCell ref="DS47:EE47"/>
    <mergeCell ref="EF47:ER47"/>
    <mergeCell ref="ES47:FE47"/>
    <mergeCell ref="A47:H47"/>
    <mergeCell ref="I47:CM47"/>
    <mergeCell ref="CN47:CU47"/>
    <mergeCell ref="CV47:DE47"/>
    <mergeCell ref="DF46:DR46"/>
    <mergeCell ref="DS46:EE46"/>
    <mergeCell ref="EF46:ER46"/>
    <mergeCell ref="ES46:FE46"/>
    <mergeCell ref="A46:H46"/>
    <mergeCell ref="I46:CM46"/>
    <mergeCell ref="CN46:CU46"/>
    <mergeCell ref="CV46:DE46"/>
    <mergeCell ref="DF20:DR20"/>
    <mergeCell ref="DS20:EE20"/>
    <mergeCell ref="EF20:ER20"/>
    <mergeCell ref="ES20:FE20"/>
    <mergeCell ref="A20:H20"/>
    <mergeCell ref="I20:CM20"/>
    <mergeCell ref="CN20:CU20"/>
    <mergeCell ref="CV20:DE20"/>
    <mergeCell ref="DF19:DR19"/>
    <mergeCell ref="DS19:EE19"/>
    <mergeCell ref="EF19:ER19"/>
    <mergeCell ref="ES19:FE19"/>
    <mergeCell ref="A19:H19"/>
    <mergeCell ref="I19:CM19"/>
    <mergeCell ref="CN19:CU19"/>
    <mergeCell ref="CV19:DE19"/>
    <mergeCell ref="DF17:DR17"/>
    <mergeCell ref="DS17:EE17"/>
    <mergeCell ref="EF17:ER17"/>
    <mergeCell ref="ES17:FE17"/>
    <mergeCell ref="A17:H17"/>
    <mergeCell ref="I17:CM17"/>
    <mergeCell ref="CN17:CU17"/>
    <mergeCell ref="CV17:DE17"/>
    <mergeCell ref="DF10:DR10"/>
    <mergeCell ref="DS10:EE10"/>
    <mergeCell ref="EF10:ER10"/>
    <mergeCell ref="ES10:FE10"/>
    <mergeCell ref="A10:H10"/>
    <mergeCell ref="I10:CM10"/>
    <mergeCell ref="CN10:CU10"/>
    <mergeCell ref="CV10:DE10"/>
    <mergeCell ref="DF9:DR9"/>
    <mergeCell ref="DS9:EE9"/>
    <mergeCell ref="EF9:ER9"/>
    <mergeCell ref="ES9:FE9"/>
    <mergeCell ref="A9:H9"/>
    <mergeCell ref="I9:CM9"/>
    <mergeCell ref="CN9:CU9"/>
    <mergeCell ref="CV9:DE9"/>
    <mergeCell ref="DF8:DR8"/>
    <mergeCell ref="DS8:EE8"/>
    <mergeCell ref="EF8:ER8"/>
    <mergeCell ref="ES8:FE8"/>
    <mergeCell ref="A8:H8"/>
    <mergeCell ref="I8:CM8"/>
    <mergeCell ref="CN8:CU8"/>
    <mergeCell ref="CV8:DE8"/>
    <mergeCell ref="A3:H5"/>
    <mergeCell ref="A6:H6"/>
    <mergeCell ref="B1:FD1"/>
    <mergeCell ref="A7:H7"/>
    <mergeCell ref="I7:CM7"/>
    <mergeCell ref="CN7:CU7"/>
    <mergeCell ref="CV7:DE7"/>
    <mergeCell ref="DF7:DR7"/>
    <mergeCell ref="DS7:EE7"/>
    <mergeCell ref="EF7:ER7"/>
    <mergeCell ref="I6:CM6"/>
    <mergeCell ref="CN6:CU6"/>
    <mergeCell ref="CV6:DE6"/>
    <mergeCell ref="ES7:FE7"/>
    <mergeCell ref="DF6:DR6"/>
    <mergeCell ref="DS6:EE6"/>
    <mergeCell ref="EF6:ER6"/>
    <mergeCell ref="ES6:FE6"/>
    <mergeCell ref="DF5:DR5"/>
    <mergeCell ref="DS5:EE5"/>
    <mergeCell ref="EF5:ER5"/>
    <mergeCell ref="DY4:EA4"/>
    <mergeCell ref="EB4:EE4"/>
    <mergeCell ref="EF4:EK4"/>
    <mergeCell ref="EL4:EN4"/>
    <mergeCell ref="I3:CM5"/>
    <mergeCell ref="CN3:CU5"/>
    <mergeCell ref="CV3:DE5"/>
    <mergeCell ref="DF3:FE3"/>
    <mergeCell ref="DF4:DK4"/>
    <mergeCell ref="DL4:DN4"/>
    <mergeCell ref="DO4:DR4"/>
    <mergeCell ref="DS4:DX4"/>
    <mergeCell ref="EO4:ER4"/>
    <mergeCell ref="ES4:FE5"/>
    <mergeCell ref="EF12:ER12"/>
    <mergeCell ref="ES12:FE12"/>
    <mergeCell ref="A12:H12"/>
    <mergeCell ref="I12:CM12"/>
    <mergeCell ref="CN12:CU12"/>
    <mergeCell ref="CV12:DE12"/>
    <mergeCell ref="DF12:DR12"/>
    <mergeCell ref="DS12:EE12"/>
    <mergeCell ref="A21:H21"/>
    <mergeCell ref="I21:CM21"/>
    <mergeCell ref="CN21:CU21"/>
    <mergeCell ref="CV21:DE21"/>
    <mergeCell ref="DF21:DR21"/>
    <mergeCell ref="DS21:EE21"/>
    <mergeCell ref="EF21:ER21"/>
    <mergeCell ref="ES21:FE21"/>
    <mergeCell ref="A22:H22"/>
    <mergeCell ref="I22:CM22"/>
    <mergeCell ref="CN22:CU22"/>
    <mergeCell ref="CV22:DE22"/>
    <mergeCell ref="DF22:DR22"/>
    <mergeCell ref="DS22:EE22"/>
    <mergeCell ref="EF22:ER22"/>
    <mergeCell ref="ES22:FE22"/>
    <mergeCell ref="EF18:ER18"/>
    <mergeCell ref="ES18:FE18"/>
    <mergeCell ref="A18:H18"/>
    <mergeCell ref="I18:CM18"/>
    <mergeCell ref="CN18:CU18"/>
    <mergeCell ref="CV18:DE18"/>
    <mergeCell ref="DF18:DR18"/>
    <mergeCell ref="DS18:EE18"/>
    <mergeCell ref="A23:H23"/>
    <mergeCell ref="I23:CM23"/>
    <mergeCell ref="CN23:CU23"/>
    <mergeCell ref="CV23:DE23"/>
    <mergeCell ref="DF23:DR23"/>
    <mergeCell ref="DS23:EE23"/>
    <mergeCell ref="EF23:ER23"/>
    <mergeCell ref="ES23:FE23"/>
    <mergeCell ref="A27:H27"/>
    <mergeCell ref="I27:CM27"/>
    <mergeCell ref="CN27:CU27"/>
    <mergeCell ref="CV27:DE27"/>
    <mergeCell ref="DF27:DR27"/>
    <mergeCell ref="DS27:EE27"/>
    <mergeCell ref="EF27:ER27"/>
    <mergeCell ref="ES27:FE27"/>
    <mergeCell ref="EF26:ER26"/>
    <mergeCell ref="ES26:FE26"/>
    <mergeCell ref="A26:H26"/>
    <mergeCell ref="I26:CM26"/>
    <mergeCell ref="CN26:CU26"/>
    <mergeCell ref="CV26:DE26"/>
    <mergeCell ref="DF26:DR26"/>
    <mergeCell ref="DS26:EE26"/>
    <mergeCell ref="EF34:ER34"/>
    <mergeCell ref="ES34:FE34"/>
    <mergeCell ref="A34:H34"/>
    <mergeCell ref="I34:CM34"/>
    <mergeCell ref="CN34:CU34"/>
    <mergeCell ref="CV34:DE34"/>
    <mergeCell ref="DF34:DR34"/>
    <mergeCell ref="DS34:EE34"/>
    <mergeCell ref="A38:H38"/>
    <mergeCell ref="I38:CM38"/>
    <mergeCell ref="CN38:CU38"/>
    <mergeCell ref="CV38:DE38"/>
    <mergeCell ref="DF38:DR38"/>
    <mergeCell ref="DS38:EE38"/>
    <mergeCell ref="EF38:ER38"/>
    <mergeCell ref="ES38:FE38"/>
    <mergeCell ref="A39:H39"/>
    <mergeCell ref="I39:CM39"/>
    <mergeCell ref="CN39:CU39"/>
    <mergeCell ref="CV39:DE39"/>
    <mergeCell ref="DF39:DR39"/>
    <mergeCell ref="DS39:EE39"/>
    <mergeCell ref="EF39:ER39"/>
    <mergeCell ref="ES39:FE39"/>
    <mergeCell ref="A42:H42"/>
    <mergeCell ref="I42:CM42"/>
    <mergeCell ref="CN42:CU42"/>
    <mergeCell ref="CV42:DE42"/>
    <mergeCell ref="DF42:DR42"/>
    <mergeCell ref="DS42:EE42"/>
    <mergeCell ref="EF42:ER42"/>
    <mergeCell ref="ES42:FE42"/>
    <mergeCell ref="A40:H40"/>
    <mergeCell ref="I40:CM40"/>
    <mergeCell ref="CN40:CU40"/>
    <mergeCell ref="CV40:DE40"/>
    <mergeCell ref="DF40:DR40"/>
    <mergeCell ref="DS40:EE40"/>
    <mergeCell ref="EF40:ER40"/>
    <mergeCell ref="ES40:FE40"/>
    <mergeCell ref="A54:H54"/>
    <mergeCell ref="I54:CM54"/>
    <mergeCell ref="CN54:CU54"/>
    <mergeCell ref="CV54:DE54"/>
    <mergeCell ref="DF54:DR54"/>
    <mergeCell ref="DS54:EE54"/>
    <mergeCell ref="EF54:ER54"/>
    <mergeCell ref="ES54:FE54"/>
    <mergeCell ref="A51:H51"/>
    <mergeCell ref="I51:CM51"/>
    <mergeCell ref="CN51:CU51"/>
    <mergeCell ref="CV51:DE51"/>
    <mergeCell ref="DF51:DR51"/>
    <mergeCell ref="DS51:EE51"/>
    <mergeCell ref="EF51:ER51"/>
    <mergeCell ref="ES51:FE51"/>
    <mergeCell ref="EF41:ER41"/>
    <mergeCell ref="ES41:FE41"/>
    <mergeCell ref="A41:H41"/>
    <mergeCell ref="I41:CM41"/>
    <mergeCell ref="CN41:CU41"/>
    <mergeCell ref="CV41:DE41"/>
    <mergeCell ref="DF41:DR41"/>
    <mergeCell ref="DS41:EE41"/>
    <mergeCell ref="A57:H57"/>
    <mergeCell ref="I57:CM57"/>
    <mergeCell ref="CN57:CU57"/>
    <mergeCell ref="CV57:DE57"/>
    <mergeCell ref="DF57:DR57"/>
    <mergeCell ref="DS57:EE57"/>
    <mergeCell ref="EF57:ER57"/>
    <mergeCell ref="ES57:FE57"/>
    <mergeCell ref="A53:H53"/>
    <mergeCell ref="I53:CM53"/>
    <mergeCell ref="CN53:CU53"/>
    <mergeCell ref="CV53:DE53"/>
    <mergeCell ref="DF53:DR53"/>
    <mergeCell ref="DS53:EE53"/>
    <mergeCell ref="EF53:ER53"/>
    <mergeCell ref="ES53:FE53"/>
    <mergeCell ref="EF24:ER24"/>
    <mergeCell ref="ES24:FE24"/>
    <mergeCell ref="A24:H24"/>
    <mergeCell ref="I24:CM24"/>
    <mergeCell ref="CN24:CU24"/>
    <mergeCell ref="CV24:DE24"/>
    <mergeCell ref="DF24:DR24"/>
    <mergeCell ref="DS24:EE24"/>
    <mergeCell ref="EF30:ER30"/>
    <mergeCell ref="ES30:FE30"/>
    <mergeCell ref="EF13:ER13"/>
    <mergeCell ref="ES13:FE13"/>
    <mergeCell ref="A13:H13"/>
    <mergeCell ref="I13:CM13"/>
    <mergeCell ref="CN13:CU13"/>
    <mergeCell ref="CV13:DE13"/>
    <mergeCell ref="DF13:DR13"/>
    <mergeCell ref="DS13:EE13"/>
    <mergeCell ref="A30:H30"/>
    <mergeCell ref="I30:CM30"/>
    <mergeCell ref="CN30:CU30"/>
    <mergeCell ref="CV30:DE30"/>
    <mergeCell ref="DF30:DR30"/>
    <mergeCell ref="DS30:EE30"/>
    <mergeCell ref="EF31:ER31"/>
    <mergeCell ref="ES31:FE31"/>
    <mergeCell ref="A31:H31"/>
    <mergeCell ref="I31:CM31"/>
    <mergeCell ref="CN31:CU31"/>
    <mergeCell ref="CV31:DE31"/>
    <mergeCell ref="DF31:DR31"/>
    <mergeCell ref="DS31:EE31"/>
    <mergeCell ref="A14:H14"/>
    <mergeCell ref="I14:CM14"/>
    <mergeCell ref="CN14:CU14"/>
    <mergeCell ref="CV14:DE14"/>
    <mergeCell ref="DF14:DR14"/>
    <mergeCell ref="DS14:EE14"/>
    <mergeCell ref="EF14:ER14"/>
    <mergeCell ref="ES14:FE14"/>
    <mergeCell ref="A15:H15"/>
    <mergeCell ref="I15:CM15"/>
    <mergeCell ref="CN15:CU15"/>
    <mergeCell ref="CV15:DE15"/>
    <mergeCell ref="DF15:DR15"/>
    <mergeCell ref="DS15:EE15"/>
    <mergeCell ref="EF15:ER15"/>
    <mergeCell ref="ES15:FE15"/>
    <mergeCell ref="A59:H59"/>
    <mergeCell ref="I59:CM59"/>
    <mergeCell ref="CN59:CU59"/>
    <mergeCell ref="CV59:DE59"/>
    <mergeCell ref="DF59:DR59"/>
    <mergeCell ref="DS59:EE59"/>
    <mergeCell ref="EF59:ER59"/>
    <mergeCell ref="ES59:FE59"/>
    <mergeCell ref="A60:H60"/>
    <mergeCell ref="I60:CM60"/>
    <mergeCell ref="CN60:CU60"/>
    <mergeCell ref="CV60:DE60"/>
    <mergeCell ref="DF60:DR60"/>
    <mergeCell ref="DS60:EE60"/>
    <mergeCell ref="EF60:ER60"/>
    <mergeCell ref="ES60:FE60"/>
    <mergeCell ref="A61:H61"/>
    <mergeCell ref="I61:CM61"/>
    <mergeCell ref="CN61:CU61"/>
    <mergeCell ref="CV61:DE61"/>
    <mergeCell ref="DF61:DR61"/>
    <mergeCell ref="DS61:EE61"/>
    <mergeCell ref="EF61:ER61"/>
    <mergeCell ref="ES61:FE61"/>
    <mergeCell ref="A62:H62"/>
    <mergeCell ref="I62:CM62"/>
    <mergeCell ref="CN62:CU62"/>
    <mergeCell ref="CV62:DE62"/>
    <mergeCell ref="DF62:DR62"/>
    <mergeCell ref="DS62:EE62"/>
    <mergeCell ref="EF62:ER62"/>
    <mergeCell ref="ES62:FE62"/>
    <mergeCell ref="A63:H63"/>
    <mergeCell ref="I63:CM63"/>
    <mergeCell ref="CN63:CU63"/>
    <mergeCell ref="CV63:DE63"/>
    <mergeCell ref="DF63:DR63"/>
    <mergeCell ref="DS63:EE63"/>
    <mergeCell ref="EF63:ER63"/>
    <mergeCell ref="ES63:FE63"/>
    <mergeCell ref="A64:H64"/>
    <mergeCell ref="I64:CM64"/>
    <mergeCell ref="CN64:CU64"/>
    <mergeCell ref="CV64:DE64"/>
    <mergeCell ref="DF64:DR64"/>
    <mergeCell ref="DS64:EE64"/>
    <mergeCell ref="EF64:ER64"/>
    <mergeCell ref="ES64:FE64"/>
  </mergeCells>
  <printOptions/>
  <pageMargins left="0.5905511811023623" right="0.5118110236220472" top="0.3937007874015748" bottom="0.31496062992125984" header="0.1968503937007874" footer="0.1968503937007874"/>
  <pageSetup fitToWidth="0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NAT</cp:lastModifiedBy>
  <cp:lastPrinted>2022-01-13T07:52:58Z</cp:lastPrinted>
  <dcterms:created xsi:type="dcterms:W3CDTF">2011-01-11T10:25:48Z</dcterms:created>
  <dcterms:modified xsi:type="dcterms:W3CDTF">2022-01-13T07:53:45Z</dcterms:modified>
  <cp:category/>
  <cp:version/>
  <cp:contentType/>
  <cp:contentStatus/>
</cp:coreProperties>
</file>